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D:\工作\工作表格（新）\部门预算\2021年部门预算\预算公开\公开正文\"/>
    </mc:Choice>
  </mc:AlternateContent>
  <xr:revisionPtr revIDLastSave="0" documentId="13_ncr:1_{ABC320CE-9AD0-4440-B98E-7442B22478D5}" xr6:coauthVersionLast="47" xr6:coauthVersionMax="47" xr10:uidLastSave="{00000000-0000-0000-0000-000000000000}"/>
  <bookViews>
    <workbookView xWindow="-110" yWindow="-110" windowWidth="25820" windowHeight="15500" firstSheet="7" activeTab="9" xr2:uid="{00000000-000D-0000-FFFF-FFFF00000000}"/>
  </bookViews>
  <sheets>
    <sheet name="目录" sheetId="26" r:id="rId1"/>
    <sheet name="1.部门收支总表（批复表）" sheetId="6" r:id="rId2"/>
    <sheet name="2.部门收支总表" sheetId="20" r:id="rId3"/>
    <sheet name="3.部门收入总表" sheetId="9" r:id="rId4"/>
    <sheet name="4.部门支出总表" sheetId="22" r:id="rId5"/>
    <sheet name="5.部门支出总表（部门预算经济分类）" sheetId="10" r:id="rId6"/>
    <sheet name="6.部门支出总表（政府预算经济分类）" sheetId="23" r:id="rId7"/>
    <sheet name="7.财政拨款收支总表" sheetId="12" r:id="rId8"/>
    <sheet name="8.财政拨款支出表" sheetId="13" r:id="rId9"/>
    <sheet name="9.一般公共预算拨款支出表" sheetId="2" r:id="rId10"/>
    <sheet name="10.一般公共预算基本支出表" sheetId="3" r:id="rId11"/>
    <sheet name="11.一般公共预算基本支出表（经济分类）" sheetId="36" r:id="rId12"/>
    <sheet name="12..政府性基金预算支出表（按部门预算经济分类）" sheetId="11" r:id="rId13"/>
    <sheet name="13.政府性基金预算支出表（按政府预算经济分类）" sheetId="24" r:id="rId14"/>
    <sheet name="14.一般公共预算“三公”经费支出表" sheetId="4" r:id="rId15"/>
    <sheet name="15.专项业务经费（批复表）" sheetId="7" r:id="rId16"/>
    <sheet name="16.项目表（批复表）" sheetId="8" r:id="rId17"/>
    <sheet name="17.项目绩效表" sheetId="34" r:id="rId18"/>
    <sheet name="18.整体绩效表" sheetId="35" r:id="rId19"/>
  </sheets>
  <definedNames>
    <definedName name="_xlnm.Print_Area" localSheetId="0">目录!$A$1:$E$22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0" l="1"/>
  <c r="C11" i="2"/>
  <c r="D22" i="8"/>
  <c r="I7" i="8"/>
  <c r="I6" i="8" s="1"/>
  <c r="E7" i="8"/>
  <c r="E6" i="8" s="1"/>
  <c r="D8" i="8"/>
  <c r="D9" i="8"/>
  <c r="D10" i="8"/>
  <c r="D11" i="8"/>
  <c r="D12" i="8"/>
  <c r="D13" i="8"/>
  <c r="D14" i="8"/>
  <c r="D15" i="8"/>
  <c r="D16" i="8"/>
  <c r="D17" i="8"/>
  <c r="D18" i="8"/>
  <c r="D19" i="8"/>
  <c r="D20" i="8"/>
  <c r="D21" i="8"/>
  <c r="D23" i="8"/>
  <c r="D24" i="8"/>
  <c r="I6" i="7"/>
  <c r="E6" i="7"/>
  <c r="D7" i="8" l="1"/>
  <c r="D7" i="4"/>
  <c r="AT7" i="36" l="1"/>
  <c r="AS7" i="36"/>
  <c r="AP7" i="36"/>
  <c r="AN7" i="36"/>
  <c r="AM7" i="36"/>
  <c r="AL7" i="36"/>
  <c r="AK7" i="36"/>
  <c r="AE7" i="36"/>
  <c r="Z7" i="36"/>
  <c r="X7" i="36"/>
  <c r="N7" i="36"/>
  <c r="M7" i="36"/>
  <c r="L7" i="36"/>
  <c r="K7" i="36"/>
  <c r="I7" i="36"/>
  <c r="E7" i="36"/>
  <c r="F7" i="36"/>
  <c r="G7" i="36"/>
  <c r="O9" i="36"/>
  <c r="O7" i="36" s="1"/>
  <c r="AQ8" i="36"/>
  <c r="AQ7" i="36" s="1"/>
  <c r="O8" i="36"/>
  <c r="D8" i="36"/>
  <c r="C8" i="36" s="1"/>
  <c r="J8" i="6"/>
  <c r="D26" i="3"/>
  <c r="D5" i="3" s="1"/>
  <c r="C26" i="3"/>
  <c r="C5" i="3" s="1"/>
  <c r="E16" i="3"/>
  <c r="E5" i="3" s="1"/>
  <c r="C16" i="3"/>
  <c r="D6" i="3"/>
  <c r="C6" i="3"/>
  <c r="C9" i="2"/>
  <c r="C8" i="2"/>
  <c r="C5" i="2" s="1"/>
  <c r="E5" i="2"/>
  <c r="D5" i="2"/>
  <c r="E5" i="13"/>
  <c r="D5" i="13"/>
  <c r="D6" i="10"/>
  <c r="E6" i="10"/>
  <c r="F6" i="10"/>
  <c r="G6" i="10"/>
  <c r="H6" i="10"/>
  <c r="C8" i="22"/>
  <c r="C7" i="22"/>
  <c r="C6" i="22" s="1"/>
  <c r="M6" i="22"/>
  <c r="H6" i="22"/>
  <c r="E6" i="22"/>
  <c r="D6" i="22"/>
  <c r="C7" i="6"/>
  <c r="D7" i="6"/>
  <c r="E7" i="6"/>
  <c r="F7" i="6"/>
  <c r="G7" i="6"/>
  <c r="B7" i="6"/>
  <c r="H7" i="6"/>
  <c r="J7" i="6"/>
  <c r="K7" i="6"/>
  <c r="L7" i="6"/>
  <c r="I7" i="6" s="1"/>
  <c r="M7" i="6"/>
  <c r="N7" i="6"/>
  <c r="B8" i="6"/>
  <c r="I8" i="6"/>
  <c r="B9" i="6"/>
  <c r="I9" i="6"/>
  <c r="B10" i="6"/>
  <c r="I10" i="6"/>
  <c r="B11" i="6"/>
  <c r="I11" i="6"/>
  <c r="B12" i="6"/>
  <c r="I12" i="6"/>
  <c r="B13" i="6"/>
  <c r="I13" i="6"/>
  <c r="F6" i="20"/>
  <c r="F10" i="20"/>
  <c r="B36" i="20"/>
  <c r="D36" i="20"/>
  <c r="F36" i="20"/>
  <c r="H36" i="20"/>
  <c r="D5" i="9"/>
  <c r="C5" i="9" s="1"/>
  <c r="E5" i="9"/>
  <c r="F5" i="9"/>
  <c r="G5" i="9"/>
  <c r="H5" i="9"/>
  <c r="I5" i="9"/>
  <c r="C6" i="9"/>
  <c r="C7" i="9"/>
  <c r="C8" i="9"/>
  <c r="C9" i="9"/>
  <c r="C10" i="9"/>
  <c r="C11" i="9"/>
  <c r="C12" i="9"/>
  <c r="C13" i="9"/>
  <c r="C7" i="10"/>
  <c r="D7" i="10"/>
  <c r="C8" i="10"/>
  <c r="C9" i="10"/>
  <c r="D9" i="10"/>
  <c r="D10" i="10"/>
  <c r="C10" i="10" s="1"/>
  <c r="C11" i="10"/>
  <c r="D11" i="10"/>
  <c r="D12" i="10"/>
  <c r="C12" i="10" s="1"/>
  <c r="C13" i="10"/>
  <c r="D13" i="10"/>
  <c r="D14" i="10"/>
  <c r="C14" i="10" s="1"/>
  <c r="B6" i="12"/>
  <c r="B36" i="12" s="1"/>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E36" i="12"/>
  <c r="D36" i="12" s="1"/>
  <c r="F36" i="12"/>
  <c r="C8" i="13"/>
  <c r="C9" i="13"/>
  <c r="C10" i="13"/>
  <c r="C11" i="13"/>
  <c r="C12" i="13"/>
  <c r="C13" i="13"/>
  <c r="C10" i="2"/>
  <c r="C12" i="2"/>
  <c r="C13" i="2"/>
  <c r="C6" i="11"/>
  <c r="D6" i="11"/>
  <c r="D7" i="11"/>
  <c r="C7" i="11" s="1"/>
  <c r="C8" i="11"/>
  <c r="D8" i="11"/>
  <c r="D9" i="11"/>
  <c r="C9" i="11" s="1"/>
  <c r="C10" i="11"/>
  <c r="D10" i="11"/>
  <c r="D11" i="11"/>
  <c r="C11" i="11" s="1"/>
  <c r="C12" i="11"/>
  <c r="D12" i="11"/>
  <c r="D13" i="11"/>
  <c r="C13" i="11" s="1"/>
  <c r="C14" i="11"/>
  <c r="D14" i="11"/>
  <c r="B7" i="4"/>
  <c r="D7" i="7"/>
  <c r="D8" i="7"/>
  <c r="D9" i="7"/>
  <c r="D10" i="7"/>
  <c r="D11" i="7"/>
  <c r="D12" i="7"/>
  <c r="D13" i="7"/>
  <c r="D6" i="8"/>
  <c r="D25" i="8"/>
  <c r="D26" i="8"/>
  <c r="C6" i="10" l="1"/>
  <c r="C5" i="13"/>
  <c r="D6" i="7"/>
  <c r="C9" i="36"/>
  <c r="C7" i="36" s="1"/>
  <c r="D7" i="36"/>
</calcChain>
</file>

<file path=xl/sharedStrings.xml><?xml version="1.0" encoding="utf-8"?>
<sst xmlns="http://schemas.openxmlformats.org/spreadsheetml/2006/main" count="658" uniqueCount="438">
  <si>
    <t>附件2</t>
  </si>
  <si>
    <t>常德市XX局2021年部门（单位）预算公开表</t>
  </si>
  <si>
    <t>目     录</t>
  </si>
  <si>
    <t>1.部门收支总表（批复表）</t>
  </si>
  <si>
    <t>2.部门收支总表</t>
  </si>
  <si>
    <t>3.部门收入总表</t>
  </si>
  <si>
    <t>4.部门支出总表</t>
  </si>
  <si>
    <t>5.部门支出总表（部门预算经济分类）</t>
  </si>
  <si>
    <t>6.部门支出总表（政府预算经济分类）</t>
  </si>
  <si>
    <t>7.财政拨款收支总表</t>
  </si>
  <si>
    <t>8.财政拨款支出表</t>
  </si>
  <si>
    <t>9.一般公共预算拨款支出表</t>
  </si>
  <si>
    <t>10.一般公共预算基本支出表</t>
  </si>
  <si>
    <t>11.一般公共预算基本支出表（经济分类）</t>
  </si>
  <si>
    <t>12.政府性基金预算支出表（按部门预算经济分类）</t>
  </si>
  <si>
    <t>13.政府性基金预算支出表（按政府预算经济分类）</t>
  </si>
  <si>
    <t>14.一般公共预算“三公”经费支出表</t>
  </si>
  <si>
    <t>15.专项业务经费表（批复表）</t>
  </si>
  <si>
    <t>16.项目表（批复表）</t>
  </si>
  <si>
    <t>17.项目绩效表</t>
  </si>
  <si>
    <t>18.整体绩效表</t>
  </si>
  <si>
    <t>附件2-1</t>
  </si>
  <si>
    <t>部门收支总体情况表</t>
  </si>
  <si>
    <t>单位：万元</t>
  </si>
  <si>
    <t>单位名称</t>
  </si>
  <si>
    <t>收入</t>
  </si>
  <si>
    <t>支出</t>
  </si>
  <si>
    <t>非税收入征收计划</t>
  </si>
  <si>
    <t>合计</t>
  </si>
  <si>
    <t>一般公共预算拨款</t>
  </si>
  <si>
    <t>政府性
基金预算拨款</t>
  </si>
  <si>
    <t>财政专户管理的
非税收入
拨款</t>
  </si>
  <si>
    <t>上级补助收入</t>
  </si>
  <si>
    <t>附属单位上缴收入</t>
  </si>
  <si>
    <t>基本支出</t>
  </si>
  <si>
    <t>项目
支出</t>
  </si>
  <si>
    <t>经费
拨款</t>
  </si>
  <si>
    <t>纳入预算管理的
非税收入拨款</t>
  </si>
  <si>
    <t>小计</t>
  </si>
  <si>
    <t>工资福
利支出</t>
  </si>
  <si>
    <t>一般商品
服务支出</t>
  </si>
  <si>
    <t>对个人和
家庭补助</t>
  </si>
  <si>
    <t>说明：本表公开内容为已批复的预算资金安排情况。</t>
  </si>
  <si>
    <t>附件2-2</t>
  </si>
  <si>
    <t>收        入</t>
  </si>
  <si>
    <t>支        出</t>
  </si>
  <si>
    <t>项  目</t>
  </si>
  <si>
    <t>本年预算</t>
  </si>
  <si>
    <t>按 支 出 功 能 科 目</t>
  </si>
  <si>
    <t>项 目（按部门预算经济分类）</t>
  </si>
  <si>
    <t>项 目（按政府预算经济分类）</t>
  </si>
  <si>
    <t>一、一般公共预算拨款（补助）</t>
  </si>
  <si>
    <t>一、一般公共服务支出</t>
  </si>
  <si>
    <t>一、基本支出</t>
  </si>
  <si>
    <t>一、机关工资福利支出</t>
  </si>
  <si>
    <t>二、政府性基金拨款（补助）</t>
  </si>
  <si>
    <t>二、外交支出</t>
  </si>
  <si>
    <t xml:space="preserve">    工资福利支出</t>
  </si>
  <si>
    <t>二、机关商品和服务支出</t>
  </si>
  <si>
    <t>三、财政专户拨款（补助）</t>
  </si>
  <si>
    <t>三、国防支出</t>
  </si>
  <si>
    <t xml:space="preserve">    商品和服务支出</t>
  </si>
  <si>
    <t>三、机关资本性支出（一）</t>
  </si>
  <si>
    <t>四、上级补助收入</t>
  </si>
  <si>
    <t>四、公共安全支出</t>
  </si>
  <si>
    <t xml:space="preserve">    对个人和家庭的补助</t>
  </si>
  <si>
    <t>四、机关资本性支出（二）</t>
  </si>
  <si>
    <t>五、附属单位上缴收入</t>
  </si>
  <si>
    <t>五、教育支出</t>
  </si>
  <si>
    <t>二、项目支出</t>
  </si>
  <si>
    <t>五、对事业单位经常性补助</t>
  </si>
  <si>
    <t>六、科学技术支出</t>
  </si>
  <si>
    <t xml:space="preserve">    专项工资福利支出</t>
  </si>
  <si>
    <t>六、对事业单位资本性补助</t>
  </si>
  <si>
    <t>七、文化旅游体育与传媒支出</t>
  </si>
  <si>
    <t xml:space="preserve">    专项商品和服务支出</t>
  </si>
  <si>
    <t>七、对企业补助</t>
  </si>
  <si>
    <t>八、社会保障和就业支出</t>
  </si>
  <si>
    <t xml:space="preserve">    专项对个人和家庭的补助</t>
  </si>
  <si>
    <t>八、对企业资本性支出</t>
  </si>
  <si>
    <t>九、社会保险基金支出</t>
  </si>
  <si>
    <t xml:space="preserve">    债务利息及费用支出</t>
  </si>
  <si>
    <t>九、对个人和家庭的补助</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</si>
  <si>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</si>
  <si>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</si>
  <si>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</si>
  <si>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</si>
  <si>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</si>
  <si>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</si>
  <si>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</si>
  <si>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</si>
  <si>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</si>
  <si>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</si>
  <si>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</si>
  <si>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</si>
  <si>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</si>
  <si>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</si>
  <si>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十四、预备费及预留</t>
  </si>
  <si>
    <t>十五、资源勘探信息等支出</t>
  </si>
  <si>
    <t xml:space="preserve">    其他支出</t>
  </si>
  <si>
    <t>十五、其他支出</t>
  </si>
  <si>
    <t>十六、商业服务业等支出</t>
  </si>
  <si>
    <t>三、对附属单位的补助支出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</si>
  <si>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</si>
  <si>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</si>
  <si>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</si>
  <si>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</si>
  <si>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</si>
  <si>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</si>
  <si>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</si>
  <si>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</si>
  <si>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</si>
  <si>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</si>
  <si>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</si>
  <si>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</si>
  <si>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</si>
  <si>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</si>
  <si>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</si>
  <si>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</si>
  <si>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说明：本表公开内容为列市级预算资金安排情况。</t>
  </si>
  <si>
    <t>附件2-3</t>
  </si>
  <si>
    <t>部门收入总体情况表</t>
  </si>
  <si>
    <t>功能科目编码
（类款项）</t>
  </si>
  <si>
    <t>功能科目名称</t>
  </si>
  <si>
    <t>财政专户管理的非税收入拨款</t>
  </si>
  <si>
    <t>附件2-4</t>
  </si>
  <si>
    <t>部门支出总体情况表</t>
  </si>
  <si>
    <t>一般公共预算拨款（补助）</t>
  </si>
  <si>
    <t>政府性基金预算拨款（补助）</t>
  </si>
  <si>
    <t>上级补助
收入</t>
  </si>
  <si>
    <t>附属单位
上缴收入</t>
  </si>
  <si>
    <t>经费拨款</t>
  </si>
  <si>
    <t>纳入预算
管理的非税
收入拨款</t>
  </si>
  <si>
    <t>行政事业性收费收入</t>
  </si>
  <si>
    <t>国有资源（资产）有偿使用收入</t>
  </si>
  <si>
    <t>捐赠收入</t>
  </si>
  <si>
    <t>其他收入</t>
  </si>
  <si>
    <t>合  计</t>
  </si>
  <si>
    <t>附件2-5</t>
  </si>
  <si>
    <t>部门支出总体情况表（按部门预算经济分类）</t>
  </si>
  <si>
    <t>单位名称 ：</t>
  </si>
  <si>
    <t>附件2-6</t>
  </si>
  <si>
    <t>部门支出总体情况表（按政府预算经济分类）</t>
  </si>
  <si>
    <t>功能科目
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</si>
  <si>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</si>
  <si>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</si>
  <si>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</si>
  <si>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</si>
  <si>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</si>
  <si>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</si>
  <si>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</si>
  <si>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</si>
  <si>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</si>
  <si>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</si>
  <si>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</si>
  <si>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</si>
  <si>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</si>
  <si>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附件2-7</t>
  </si>
  <si>
    <t>财政拨款收支总体情况表</t>
  </si>
  <si>
    <t>收      入</t>
  </si>
  <si>
    <t>支      出</t>
  </si>
  <si>
    <t>项    目</t>
  </si>
  <si>
    <t>预算数</t>
  </si>
  <si>
    <t>一般公共
预算拨款</t>
  </si>
  <si>
    <t>政府性
基金拨款</t>
  </si>
  <si>
    <t>一、一般公共预算收入拨款</t>
  </si>
  <si>
    <t xml:space="preserve">    经费拨款（补助）</t>
  </si>
  <si>
    <t xml:space="preserve">    纳入预算管理的非税收入拨款</t>
  </si>
  <si>
    <t>二、政府性基金拨款</t>
  </si>
  <si>
    <t xml:space="preserve">    说明：本表公开内容为列2021年财政拨款安排情况。</t>
  </si>
  <si>
    <t>附件2-8</t>
  </si>
  <si>
    <t>财政拨款支出情况表</t>
  </si>
  <si>
    <t>项目支出</t>
  </si>
  <si>
    <t>说明：本表的公开内容为列市级当年财政拨款安排情况（含一般公共预算拨款和政府性基金预算拨款）。</t>
  </si>
  <si>
    <t>附件2-9</t>
  </si>
  <si>
    <t>一般公共预算拨款支出情况表</t>
  </si>
  <si>
    <t xml:space="preserve">    说明：本表公开内容为列市级当年一般公共预算拨款安排情况（含经费拨款和纳入预算管理的非税收入拨款）。</t>
  </si>
  <si>
    <t>附件2-10</t>
  </si>
  <si>
    <t>一般公共预算基本支出情况表</t>
  </si>
  <si>
    <t>经济科目
编码（类款）</t>
  </si>
  <si>
    <t>经济科目名称</t>
  </si>
  <si>
    <t>人员经费</t>
  </si>
  <si>
    <t>公用经费</t>
  </si>
  <si>
    <t>工资福利支出</t>
  </si>
  <si>
    <t>基本工资</t>
  </si>
  <si>
    <t>津贴补贴</t>
  </si>
  <si>
    <t>……</t>
  </si>
  <si>
    <t>商品和服务支出</t>
  </si>
  <si>
    <t>办公费</t>
  </si>
  <si>
    <t>印刷费</t>
  </si>
  <si>
    <t>对个人和家庭补助支出</t>
  </si>
  <si>
    <t>离休费</t>
  </si>
  <si>
    <t>退休费</t>
  </si>
  <si>
    <t>附件2-11</t>
  </si>
  <si>
    <t>一般公共预算基本支出表</t>
  </si>
  <si>
    <t>科目编码</t>
  </si>
  <si>
    <t>科目名称</t>
  </si>
  <si>
    <t>奖金</t>
  </si>
  <si>
    <t>绩效工资</t>
  </si>
  <si>
    <t>机关事业单位养老保险缴费</t>
  </si>
  <si>
    <t>职业年金缴费</t>
  </si>
  <si>
    <t>职工基本医疗保险缴费</t>
  </si>
  <si>
    <t>其他社会保障缴费</t>
  </si>
  <si>
    <t>住房公积金</t>
  </si>
  <si>
    <t>其他工资福利支出</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</si>
  <si>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</si>
  <si>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</si>
  <si>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</si>
  <si>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</si>
  <si>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</si>
  <si>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</si>
  <si>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</si>
  <si>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</si>
  <si>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</si>
  <si>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</si>
  <si>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</si>
  <si>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</si>
  <si>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</si>
  <si>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</si>
  <si>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</si>
  <si>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</si>
  <si>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</si>
  <si>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</si>
  <si>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</si>
  <si>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</si>
  <si>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</si>
  <si>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</si>
  <si>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</si>
  <si>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</si>
  <si>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</si>
  <si>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生活补助</t>
  </si>
  <si>
    <t>助学金</t>
  </si>
  <si>
    <t>其他对个人和家庭的补助支出</t>
  </si>
  <si>
    <t>......</t>
  </si>
  <si>
    <t>附件2-12</t>
  </si>
  <si>
    <t>政府性基金预算支出情况表（按部门预算经济分类）</t>
  </si>
  <si>
    <t xml:space="preserve">    说明：1.本表公开内容为列市级当年政府性基金预算拨款安排情况。
          2.没有此项收入安排支出的单位不能删除此表，需列空表并说明“本单位无政府性基金收入安排的支出”。</t>
  </si>
  <si>
    <t>附件2-13</t>
  </si>
  <si>
    <t>政府性基金预算支出情况表（按政府预算经济分类）</t>
  </si>
  <si>
    <t>对事业单位
经常性
补助</t>
  </si>
  <si>
    <t>对事业单位
资本性
补助</t>
  </si>
  <si>
    <t>其他
支出</t>
  </si>
  <si>
    <t>附件2-14</t>
  </si>
  <si>
    <t>一般公共预算“三公”经费支出情况表</t>
  </si>
  <si>
    <t>三公经费预算数（一般公共预算拨款）</t>
  </si>
  <si>
    <t>较上年“三公”经费预算总额增减比例（%）</t>
  </si>
  <si>
    <t>增减原因说明</t>
  </si>
  <si>
    <t>公务用车购置及运行费</t>
  </si>
  <si>
    <t>其中：</t>
  </si>
  <si>
    <t>因公出国（境）费</t>
  </si>
  <si>
    <t>公务用车购置费</t>
  </si>
  <si>
    <t xml:space="preserve">    说明：本表的公开内容为当年一般公共预算拨款安排的“三公”经费支出（含基本支出和项目支出），一般公共预算拨款包括经费拨款和纳入预算管理的非税收入拨款。 </t>
  </si>
  <si>
    <t>附件2-15</t>
  </si>
  <si>
    <t>部门专项业务经费支出情况表</t>
  </si>
  <si>
    <t>项目名称</t>
  </si>
  <si>
    <t>资金来源</t>
  </si>
  <si>
    <t>具体内容</t>
  </si>
  <si>
    <t>备注</t>
  </si>
  <si>
    <t>纳入预算管理的非税
收入拨款</t>
  </si>
  <si>
    <t>财政专户管理的非税
收入拨款</t>
  </si>
  <si>
    <t xml:space="preserve">    说明：本表公开内容为列市级当年预算资金安排情况。</t>
  </si>
  <si>
    <t>附件2-16</t>
  </si>
  <si>
    <t>项目预算支出明细表</t>
  </si>
  <si>
    <t xml:space="preserve">    说明：1.本表公开内容为列市级当年预算资金安排情况。
          2.“事业运行”专项只公开到一级项目，其他专项需公开到二级项目。</t>
  </si>
  <si>
    <t>附件2-17</t>
  </si>
  <si>
    <t>专项资金绩效目标申报表</t>
  </si>
  <si>
    <r>
      <t>（</t>
    </r>
    <r>
      <rPr>
        <sz val="11"/>
        <rFont val="Times New Roman"/>
        <family val="1"/>
      </rPr>
      <t>2021</t>
    </r>
    <r>
      <rPr>
        <sz val="11"/>
        <rFont val="楷体_GB2312"/>
        <family val="3"/>
        <charset val="134"/>
      </rPr>
      <t>年）</t>
    </r>
  </si>
  <si>
    <t>填报单位：</t>
  </si>
  <si>
    <r>
      <t xml:space="preserve"> </t>
    </r>
    <r>
      <rPr>
        <sz val="11"/>
        <rFont val="宋体"/>
        <family val="3"/>
        <charset val="134"/>
      </rPr>
      <t xml:space="preserve"> </t>
    </r>
  </si>
  <si>
    <t>专项名称</t>
  </si>
  <si>
    <t>专项属性</t>
  </si>
  <si>
    <r>
      <t>延续专项</t>
    </r>
    <r>
      <rPr>
        <sz val="11"/>
        <rFont val="Times New Roman"/>
        <family val="1"/>
      </rPr>
      <t xml:space="preserve">□     </t>
    </r>
    <r>
      <rPr>
        <sz val="11"/>
        <rFont val="宋体"/>
        <family val="3"/>
        <charset val="134"/>
      </rPr>
      <t>新增专项</t>
    </r>
    <r>
      <rPr>
        <sz val="11"/>
        <rFont val="Times New Roman"/>
        <family val="1"/>
      </rPr>
      <t xml:space="preserve">□    </t>
    </r>
  </si>
  <si>
    <t>部门名称</t>
  </si>
  <si>
    <r>
      <t>资金总额</t>
    </r>
    <r>
      <rPr>
        <sz val="11"/>
        <rFont val="Times New Roman"/>
        <family val="1"/>
      </rPr>
      <t xml:space="preserve">
</t>
    </r>
    <r>
      <rPr>
        <sz val="11"/>
        <rFont val="宋体"/>
        <family val="3"/>
        <charset val="134"/>
      </rPr>
      <t>（万元）</t>
    </r>
  </si>
  <si>
    <t>专项立项
依据</t>
  </si>
  <si>
    <t>专项实施进度计划</t>
  </si>
  <si>
    <t>专项实施内容</t>
  </si>
  <si>
    <t>计划开始时间</t>
  </si>
  <si>
    <t>计划完成时间</t>
  </si>
  <si>
    <t>专项长期绩效目标</t>
  </si>
  <si>
    <t>专项年度绩效目标</t>
  </si>
  <si>
    <r>
      <t>专项
年度</t>
    </r>
    <r>
      <rPr>
        <sz val="11"/>
        <rFont val="Times New Roman"/>
        <family val="1"/>
      </rPr>
      <t xml:space="preserve">
</t>
    </r>
    <r>
      <rPr>
        <sz val="11"/>
        <rFont val="宋体"/>
        <family val="3"/>
        <charset val="134"/>
      </rPr>
      <t>绩效</t>
    </r>
    <r>
      <rPr>
        <sz val="11"/>
        <rFont val="Times New Roman"/>
        <family val="1"/>
      </rPr>
      <t xml:space="preserve">
</t>
    </r>
    <r>
      <rPr>
        <sz val="11"/>
        <rFont val="宋体"/>
        <family val="3"/>
        <charset val="134"/>
      </rPr>
      <t>指标</t>
    </r>
  </si>
  <si>
    <t>一级指标</t>
  </si>
  <si>
    <t>二级指标</t>
  </si>
  <si>
    <t>三级指标</t>
  </si>
  <si>
    <t>指标内容</t>
  </si>
  <si>
    <t>指标值</t>
  </si>
  <si>
    <t>产出指标</t>
  </si>
  <si>
    <t>数量指标</t>
  </si>
  <si>
    <t>质量指标</t>
  </si>
  <si>
    <t>时效指标</t>
  </si>
  <si>
    <t>成本指标</t>
  </si>
  <si>
    <t>效益指标</t>
  </si>
  <si>
    <t>经济效益</t>
  </si>
  <si>
    <t>社会效益</t>
  </si>
  <si>
    <t>生态效益</t>
  </si>
  <si>
    <t>可持续影响</t>
  </si>
  <si>
    <t>社会公众或服务
对象满意度</t>
  </si>
  <si>
    <t>专项实施保障措施</t>
  </si>
  <si>
    <r>
      <t>成立的专门管理机构：</t>
    </r>
    <r>
      <rPr>
        <sz val="11"/>
        <rFont val="Times New Roman"/>
        <family val="1"/>
      </rPr>
      <t xml:space="preserve">
</t>
    </r>
    <r>
      <rPr>
        <sz val="11"/>
        <rFont val="宋体"/>
        <family val="3"/>
        <charset val="134"/>
      </rPr>
      <t>资金管理办法：</t>
    </r>
    <r>
      <rPr>
        <sz val="11"/>
        <rFont val="Times New Roman"/>
        <family val="1"/>
      </rPr>
      <t xml:space="preserve">
</t>
    </r>
    <r>
      <rPr>
        <sz val="11"/>
        <rFont val="宋体"/>
        <family val="3"/>
        <charset val="134"/>
      </rPr>
      <t>项目管理办法：</t>
    </r>
    <r>
      <rPr>
        <sz val="11"/>
        <rFont val="Times New Roman"/>
        <family val="1"/>
      </rPr>
      <t xml:space="preserve">
</t>
    </r>
    <r>
      <rPr>
        <sz val="11"/>
        <rFont val="宋体"/>
        <family val="3"/>
        <charset val="134"/>
      </rPr>
      <t>工作措施（方案、规划）：</t>
    </r>
  </si>
  <si>
    <r>
      <t>项目</t>
    </r>
    <r>
      <rPr>
        <sz val="11"/>
        <rFont val="Times New Roman"/>
        <family val="1"/>
      </rPr>
      <t xml:space="preserve">
</t>
    </r>
    <r>
      <rPr>
        <sz val="11"/>
        <rFont val="宋体"/>
        <family val="3"/>
        <charset val="134"/>
      </rPr>
      <t>构成</t>
    </r>
    <r>
      <rPr>
        <sz val="11"/>
        <rFont val="Times New Roman"/>
        <family val="1"/>
      </rPr>
      <t xml:space="preserve">
</t>
    </r>
    <r>
      <rPr>
        <sz val="11"/>
        <rFont val="宋体"/>
        <family val="3"/>
        <charset val="134"/>
      </rPr>
      <t>分解</t>
    </r>
  </si>
  <si>
    <r>
      <t>子项目</t>
    </r>
    <r>
      <rPr>
        <b/>
        <sz val="11"/>
        <rFont val="Times New Roman"/>
        <family val="1"/>
      </rPr>
      <t>1</t>
    </r>
    <r>
      <rPr>
        <b/>
        <sz val="11"/>
        <rFont val="宋体"/>
        <family val="3"/>
        <charset val="134"/>
      </rPr>
      <t>名称：</t>
    </r>
  </si>
  <si>
    <r>
      <t>明细</t>
    </r>
    <r>
      <rPr>
        <sz val="11"/>
        <rFont val="宋体"/>
        <family val="3"/>
        <charset val="134"/>
      </rPr>
      <t>金额</t>
    </r>
  </si>
  <si>
    <t>单价</t>
  </si>
  <si>
    <t>依据</t>
  </si>
  <si>
    <t>数量</t>
  </si>
  <si>
    <t>构成明细</t>
  </si>
  <si>
    <r>
      <t>1.1</t>
    </r>
    <r>
      <rPr>
        <sz val="11"/>
        <rFont val="宋体"/>
        <family val="3"/>
        <charset val="134"/>
      </rPr>
      <t>名称</t>
    </r>
  </si>
  <si>
    <r>
      <t>1.1.1</t>
    </r>
    <r>
      <rPr>
        <sz val="11"/>
        <rFont val="宋体"/>
        <family val="3"/>
        <charset val="134"/>
      </rPr>
      <t>名称</t>
    </r>
  </si>
  <si>
    <r>
      <t>1.1.2</t>
    </r>
    <r>
      <rPr>
        <sz val="11"/>
        <rFont val="宋体"/>
        <family val="3"/>
        <charset val="134"/>
      </rPr>
      <t>名称</t>
    </r>
  </si>
  <si>
    <r>
      <t>1.1</t>
    </r>
    <r>
      <rPr>
        <b/>
        <sz val="11"/>
        <rFont val="宋体"/>
        <family val="3"/>
        <charset val="134"/>
      </rPr>
      <t>金额小计</t>
    </r>
  </si>
  <si>
    <r>
      <t>1.2</t>
    </r>
    <r>
      <rPr>
        <sz val="11"/>
        <rFont val="宋体"/>
        <family val="3"/>
        <charset val="134"/>
      </rPr>
      <t>名称</t>
    </r>
  </si>
  <si>
    <r>
      <t>1.2.1</t>
    </r>
    <r>
      <rPr>
        <sz val="11"/>
        <rFont val="宋体"/>
        <family val="3"/>
        <charset val="134"/>
      </rPr>
      <t>名称</t>
    </r>
  </si>
  <si>
    <r>
      <t>1.2.2</t>
    </r>
    <r>
      <rPr>
        <sz val="11"/>
        <rFont val="宋体"/>
        <family val="3"/>
        <charset val="134"/>
      </rPr>
      <t>名称</t>
    </r>
  </si>
  <si>
    <r>
      <t>1.2</t>
    </r>
    <r>
      <rPr>
        <b/>
        <sz val="11"/>
        <rFont val="宋体"/>
        <family val="3"/>
        <charset val="134"/>
      </rPr>
      <t>金额小计</t>
    </r>
  </si>
  <si>
    <r>
      <t>子项目</t>
    </r>
    <r>
      <rPr>
        <b/>
        <sz val="11"/>
        <rFont val="Times New Roman"/>
        <family val="1"/>
      </rPr>
      <t>2</t>
    </r>
    <r>
      <rPr>
        <b/>
        <sz val="11"/>
        <rFont val="宋体"/>
        <family val="3"/>
        <charset val="134"/>
      </rPr>
      <t>名称：</t>
    </r>
  </si>
  <si>
    <t>金额合计</t>
  </si>
  <si>
    <t>填表人：</t>
  </si>
  <si>
    <t>联系电话：</t>
  </si>
  <si>
    <t>附件2-18</t>
  </si>
  <si>
    <t>部门整体支出绩效目标申报表</t>
  </si>
  <si>
    <t>（2021年度）</t>
  </si>
  <si>
    <t>部门</t>
  </si>
  <si>
    <t>名称</t>
  </si>
  <si>
    <t>年度预算申请（万元）</t>
  </si>
  <si>
    <t>资金总额</t>
  </si>
  <si>
    <t>按收入性质分</t>
  </si>
  <si>
    <t>按支出性质分</t>
  </si>
  <si>
    <t>纳入专户的非税收入拨款</t>
  </si>
  <si>
    <t>部门职能职责描述</t>
  </si>
  <si>
    <t>整体绩效目    标</t>
  </si>
  <si>
    <t>部门整体支出年度绩效指标</t>
  </si>
  <si>
    <t>社会公众或服务对象满意      度</t>
  </si>
  <si>
    <t>常德市公安局</t>
    <phoneticPr fontId="19" type="noConversion"/>
  </si>
  <si>
    <t>2040201</t>
    <phoneticPr fontId="31" type="noConversion"/>
  </si>
  <si>
    <t>行政运行（公安）</t>
    <phoneticPr fontId="31" type="noConversion"/>
  </si>
  <si>
    <t>2040202</t>
    <phoneticPr fontId="31" type="noConversion"/>
  </si>
  <si>
    <t>一般行政管理事务（公安）</t>
    <phoneticPr fontId="31" type="noConversion"/>
  </si>
  <si>
    <t>合计</t>
    <phoneticPr fontId="33" type="noConversion"/>
  </si>
  <si>
    <t>301</t>
    <phoneticPr fontId="33" type="noConversion"/>
  </si>
  <si>
    <t>工资福利支出</t>
    <phoneticPr fontId="33" type="noConversion"/>
  </si>
  <si>
    <t>30101</t>
    <phoneticPr fontId="33" type="noConversion"/>
  </si>
  <si>
    <t>基本工资</t>
    <phoneticPr fontId="33" type="noConversion"/>
  </si>
  <si>
    <t>30102</t>
    <phoneticPr fontId="33" type="noConversion"/>
  </si>
  <si>
    <t>津贴补贴</t>
    <phoneticPr fontId="33" type="noConversion"/>
  </si>
  <si>
    <t>30103</t>
    <phoneticPr fontId="33" type="noConversion"/>
  </si>
  <si>
    <t>奖金</t>
    <phoneticPr fontId="33" type="noConversion"/>
  </si>
  <si>
    <t>30108</t>
    <phoneticPr fontId="33" type="noConversion"/>
  </si>
  <si>
    <t>机关事业单位基本养老保险缴费</t>
    <phoneticPr fontId="33" type="noConversion"/>
  </si>
  <si>
    <t>30110</t>
    <phoneticPr fontId="33" type="noConversion"/>
  </si>
  <si>
    <t>职工基本医疗保险缴费</t>
    <phoneticPr fontId="33" type="noConversion"/>
  </si>
  <si>
    <t>30112</t>
    <phoneticPr fontId="33" type="noConversion"/>
  </si>
  <si>
    <t>其他社会保障缴费</t>
    <phoneticPr fontId="33" type="noConversion"/>
  </si>
  <si>
    <t>30113</t>
    <phoneticPr fontId="33" type="noConversion"/>
  </si>
  <si>
    <t>住房公积金</t>
    <phoneticPr fontId="33" type="noConversion"/>
  </si>
  <si>
    <r>
      <t>301</t>
    </r>
    <r>
      <rPr>
        <sz val="11"/>
        <rFont val="宋体"/>
        <family val="3"/>
        <charset val="134"/>
      </rPr>
      <t>99</t>
    </r>
    <phoneticPr fontId="33" type="noConversion"/>
  </si>
  <si>
    <t>其他工资福利支出</t>
    <phoneticPr fontId="33" type="noConversion"/>
  </si>
  <si>
    <t>302</t>
    <phoneticPr fontId="33" type="noConversion"/>
  </si>
  <si>
    <t>商品和服务支出</t>
    <phoneticPr fontId="33" type="noConversion"/>
  </si>
  <si>
    <t>物业管理费</t>
    <phoneticPr fontId="33" type="noConversion"/>
  </si>
  <si>
    <t>因公出国（境）费用</t>
    <phoneticPr fontId="33" type="noConversion"/>
  </si>
  <si>
    <t>工会经费</t>
    <phoneticPr fontId="33" type="noConversion"/>
  </si>
  <si>
    <t>福利费</t>
    <phoneticPr fontId="33" type="noConversion"/>
  </si>
  <si>
    <t>公务用车运行维护费</t>
    <phoneticPr fontId="33" type="noConversion"/>
  </si>
  <si>
    <t>其他交通费用</t>
    <phoneticPr fontId="33" type="noConversion"/>
  </si>
  <si>
    <t>其他商品和服务支出</t>
    <phoneticPr fontId="33" type="noConversion"/>
  </si>
  <si>
    <t>303</t>
    <phoneticPr fontId="33" type="noConversion"/>
  </si>
  <si>
    <t>对个人和家庭的补助</t>
    <phoneticPr fontId="33" type="noConversion"/>
  </si>
  <si>
    <t>30302</t>
    <phoneticPr fontId="33" type="noConversion"/>
  </si>
  <si>
    <t>退休费</t>
    <phoneticPr fontId="33" type="noConversion"/>
  </si>
  <si>
    <t>生活补助</t>
    <phoneticPr fontId="33" type="noConversion"/>
  </si>
  <si>
    <t xml:space="preserve">    说明：1.本表公开内容为列市级支出的当年一般公共预算拨款安排的基本支出情况（含经费拨款和纳入预算管理的非税收入拨款）。
          2.人员经费包括工资福利支出和对个人和家庭补助支出，公用经费包括商品服务支出和其他资本性支出。</t>
    <phoneticPr fontId="33" type="noConversion"/>
  </si>
  <si>
    <t>公务接待费</t>
    <phoneticPr fontId="33" type="noConversion"/>
  </si>
  <si>
    <t>2040202</t>
    <phoneticPr fontId="40" type="noConversion"/>
  </si>
  <si>
    <t>一般行政管理事务（公安）</t>
  </si>
  <si>
    <t>办案业务费</t>
  </si>
  <si>
    <t>公安业务费</t>
  </si>
  <si>
    <t>事业运行经费</t>
  </si>
  <si>
    <t xml:space="preserve">  一般行政管理事务（公安）</t>
  </si>
  <si>
    <t xml:space="preserve">  视频监控系统维护</t>
  </si>
  <si>
    <t xml:space="preserve">  社会防控人员经费</t>
  </si>
  <si>
    <t xml:space="preserve">  社会安全防控工作</t>
  </si>
  <si>
    <t xml:space="preserve">  森林防火</t>
  </si>
  <si>
    <t xml:space="preserve">  扫黑除恶专项经费</t>
  </si>
  <si>
    <t xml:space="preserve">  三所合一运行费</t>
  </si>
  <si>
    <t xml:space="preserve">  留置看护大队经费</t>
  </si>
  <si>
    <t xml:space="preserve">  警卫处专项经费</t>
  </si>
  <si>
    <t xml:space="preserve">  警犬饲训费</t>
  </si>
  <si>
    <t xml:space="preserve">  警培中心运行补助</t>
  </si>
  <si>
    <t xml:space="preserve">  警备平台车电费</t>
  </si>
  <si>
    <t xml:space="preserve">  禁毒经费</t>
  </si>
  <si>
    <t xml:space="preserve">  戒毒、脱毒经费</t>
  </si>
  <si>
    <t xml:space="preserve">  羁押拘留人员给养经费</t>
  </si>
  <si>
    <t xml:space="preserve">  大要案办案经费</t>
  </si>
  <si>
    <t xml:space="preserve">  装备购置</t>
  </si>
  <si>
    <t>无</t>
    <phoneticPr fontId="19" type="noConversion"/>
  </si>
  <si>
    <t>其它公安业务能力专项</t>
    <phoneticPr fontId="19" type="noConversion"/>
  </si>
  <si>
    <t>填报单位：常德市公安局</t>
    <phoneticPr fontId="19" type="noConversion"/>
  </si>
  <si>
    <t>常德市公安局</t>
    <phoneticPr fontId="19" type="noConversion"/>
  </si>
  <si>
    <t>政府性基金拨款</t>
    <phoneticPr fontId="19" type="noConversion"/>
  </si>
  <si>
    <t>基本支出</t>
    <phoneticPr fontId="19" type="noConversion"/>
  </si>
  <si>
    <t>项目支出</t>
    <phoneticPr fontId="19" type="noConversion"/>
  </si>
  <si>
    <t>上级补助收入</t>
    <phoneticPr fontId="19" type="noConversion"/>
  </si>
  <si>
    <t>处置重大刑事犯罪案件及危害国家安全犯罪案件；侦办经济犯罪案件；防范处置邪教、非法宗教组织的违法犯罪活动；依法查处危害社会治安秩序的行为；街面治安巡逻，预防和制止街面犯罪；组织指导出境、入境和外国人在境内居留、旅行的有关管理；网络的安全保卫；开展禁毒、缉毒；对恐怖活动的防范侦查；依法管理户口、居民身份证、枪支弹药、危险爆炸物品、特种行业和公共场所等。</t>
    <phoneticPr fontId="19" type="noConversion"/>
  </si>
  <si>
    <t>抓好维稳保安工作和疫情防控工作，确保社会大局持续稳定；集中打击涉毒、涉枪、涉黑涉恶、电信网络诈骗等违法犯罪行为；抓好队伍正规化建设，确保民警能力素质明显提升。</t>
    <phoneticPr fontId="19" type="noConversion"/>
  </si>
  <si>
    <t>三级指标</t>
    <phoneticPr fontId="19" type="noConversion"/>
  </si>
  <si>
    <t>嫌疑人基础信息</t>
  </si>
  <si>
    <t>十类刑事案件现场</t>
  </si>
  <si>
    <t>“三实”信息</t>
  </si>
  <si>
    <t>完成时间</t>
  </si>
  <si>
    <t>成本控制</t>
  </si>
  <si>
    <t>打击犯罪</t>
  </si>
  <si>
    <t>提高收治效果</t>
  </si>
  <si>
    <t>严打犯罪</t>
  </si>
  <si>
    <t>服务对象满意度</t>
  </si>
  <si>
    <t>年度省厅、市直单位</t>
    <phoneticPr fontId="42" type="noConversion"/>
  </si>
  <si>
    <t>采集率</t>
    <phoneticPr fontId="42" type="noConversion"/>
  </si>
  <si>
    <t>合格勘察率</t>
    <phoneticPr fontId="42" type="noConversion"/>
  </si>
  <si>
    <t>合格率</t>
    <phoneticPr fontId="42" type="noConversion"/>
  </si>
  <si>
    <t>绩效评估</t>
    <phoneticPr fontId="42" type="noConversion"/>
  </si>
  <si>
    <t>不超过总预算</t>
    <phoneticPr fontId="42" type="noConversion"/>
  </si>
  <si>
    <t>社会治安</t>
    <phoneticPr fontId="42" type="noConversion"/>
  </si>
  <si>
    <t>收治人员复发率</t>
    <phoneticPr fontId="42" type="noConversion"/>
  </si>
  <si>
    <t>人民生活</t>
    <phoneticPr fontId="42" type="noConversion"/>
  </si>
  <si>
    <t>社会公众满意度</t>
    <phoneticPr fontId="42" type="noConversion"/>
  </si>
  <si>
    <t>≥95%</t>
  </si>
  <si>
    <t>先进单位</t>
    <phoneticPr fontId="42" type="noConversion"/>
  </si>
  <si>
    <t>提高</t>
  </si>
  <si>
    <t>减少</t>
  </si>
  <si>
    <t>安居乐业</t>
  </si>
  <si>
    <t>≧90%</t>
  </si>
  <si>
    <t>2021年度</t>
    <phoneticPr fontId="42" type="noConversion"/>
  </si>
  <si>
    <t>2021年1-12月</t>
    <phoneticPr fontId="42" type="noConversion"/>
  </si>
  <si>
    <t>≤19201.19万元</t>
    <phoneticPr fontId="42" type="noConversion"/>
  </si>
  <si>
    <t xml:space="preserve">填报人： 罗国          联系电话：7958658         </t>
    <phoneticPr fontId="19" type="noConversion"/>
  </si>
  <si>
    <t>车辆到期更换购置减少</t>
    <phoneticPr fontId="19" type="noConversion"/>
  </si>
  <si>
    <t>公共安全支出</t>
  </si>
  <si>
    <t>公安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</si>
</sst>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quot;¥&quot;* #,##0.00_-;\-&quot;¥&quot;* #,##0.00_-;_-&quot;¥&quot;* &quot;-&quot;??_-;_-@_-"/>
    <numFmt numFmtId="177" formatCode="_ &quot;¥&quot;* #,##0.00_ ;_ &quot;¥&quot;* \-#,##0.00_ ;_ &quot;¥&quot;* \-??_ ;_ @_ "/>
    <numFmt numFmtId="178" formatCode="* #,##0.00;* \-#,##0.00;* &quot;&quot;??;@"/>
    <numFmt numFmtId="179" formatCode=";;"/>
    <numFmt numFmtId="180" formatCode="0_ "/>
    <numFmt numFmtId="181" formatCode="#,##0.0_ "/>
    <numFmt numFmtId="182" formatCode="0.00_);[Red]\(0.00\)"/>
    <numFmt numFmtId="183" formatCode="0.00_ "/>
    <numFmt numFmtId="184" formatCode="#,##0.00_);[Red]\(#,##0.00\)"/>
    <numFmt numFmtId="185" formatCode="0_);[Red]\(0\)"/>
  </numFmts>
  <fonts count="48">
    <font>
      <sz val="12"/>
      <name val="宋体"/>
      <charset val="134"/>
    </font>
    <font>
      <sz val="11"/>
      <name val="Times New Roman"/>
      <family val="1"/>
    </font>
    <font>
      <sz val="12"/>
      <name val="Times New Roman"/>
      <family val="1"/>
    </font>
    <font>
      <sz val="12"/>
      <name val="黑体"/>
      <family val="3"/>
      <charset val="134"/>
    </font>
    <font>
      <sz val="12"/>
      <name val="仿宋"/>
      <family val="3"/>
      <charset val="134"/>
    </font>
    <font>
      <sz val="21"/>
      <name val="方正小标宋简体"/>
      <family val="4"/>
      <charset val="134"/>
    </font>
    <font>
      <sz val="16"/>
      <name val="楷体_GB2312"/>
      <family val="3"/>
      <charset val="134"/>
    </font>
    <font>
      <sz val="11"/>
      <name val="宋体"/>
      <family val="3"/>
      <charset val="134"/>
    </font>
    <font>
      <b/>
      <sz val="11"/>
      <name val="宋体"/>
      <family val="3"/>
      <charset val="134"/>
    </font>
    <font>
      <sz val="11"/>
      <name val="黑体"/>
      <family val="3"/>
      <charset val="134"/>
    </font>
    <font>
      <sz val="11"/>
      <name val="楷体_GB2312"/>
      <family val="3"/>
      <charset val="134"/>
    </font>
    <font>
      <b/>
      <sz val="11"/>
      <name val="Times New Roman"/>
      <family val="1"/>
    </font>
    <font>
      <sz val="10"/>
      <name val="宋体"/>
      <family val="3"/>
      <charset val="134"/>
    </font>
    <font>
      <sz val="9"/>
      <name val="Times New Roman"/>
      <family val="1"/>
    </font>
    <font>
      <sz val="10"/>
      <name val="方正大标宋简体"/>
      <charset val="134"/>
    </font>
    <font>
      <sz val="10"/>
      <name val="Times New Roman"/>
      <family val="1"/>
    </font>
    <font>
      <b/>
      <sz val="10"/>
      <name val="Times New Roman"/>
      <family val="1"/>
    </font>
    <font>
      <sz val="22"/>
      <name val="方正小标宋简体"/>
      <family val="4"/>
      <charset val="134"/>
    </font>
    <font>
      <b/>
      <sz val="22"/>
      <name val="宋体"/>
      <family val="3"/>
      <charset val="134"/>
    </font>
    <font>
      <sz val="9"/>
      <name val="宋体"/>
      <family val="3"/>
      <charset val="134"/>
    </font>
    <font>
      <sz val="10"/>
      <name val="黑体"/>
      <family val="3"/>
      <charset val="134"/>
    </font>
    <font>
      <sz val="21"/>
      <name val="方正大标宋简体"/>
      <charset val="134"/>
    </font>
    <font>
      <b/>
      <sz val="10"/>
      <name val="宋体"/>
      <family val="3"/>
      <charset val="134"/>
    </font>
    <font>
      <sz val="24"/>
      <name val="黑体"/>
      <family val="3"/>
      <charset val="134"/>
    </font>
    <font>
      <b/>
      <sz val="12"/>
      <name val="宋体"/>
      <family val="3"/>
      <charset val="134"/>
    </font>
    <font>
      <sz val="9"/>
      <name val="黑体"/>
      <family val="3"/>
      <charset val="134"/>
    </font>
    <font>
      <b/>
      <sz val="10"/>
      <name val="黑体"/>
      <family val="3"/>
      <charset val="134"/>
    </font>
    <font>
      <sz val="10"/>
      <name val="Arial"/>
      <family val="2"/>
    </font>
    <font>
      <u/>
      <sz val="11"/>
      <color indexed="12"/>
      <name val="宋体"/>
      <family val="3"/>
      <charset val="134"/>
    </font>
    <font>
      <sz val="12"/>
      <name val="宋体"/>
      <family val="3"/>
      <charset val="134"/>
    </font>
    <font>
      <sz val="10"/>
      <name val="宋体"/>
      <family val="3"/>
      <charset val="134"/>
    </font>
    <font>
      <sz val="9"/>
      <name val="宋体"/>
      <family val="3"/>
      <charset val="134"/>
    </font>
    <font>
      <b/>
      <sz val="11"/>
      <name val="宋体"/>
      <family val="3"/>
      <charset val="134"/>
    </font>
    <font>
      <sz val="9"/>
      <name val="宋体"/>
      <family val="3"/>
      <charset val="134"/>
    </font>
    <font>
      <sz val="11"/>
      <name val="宋体"/>
      <family val="3"/>
      <charset val="134"/>
    </font>
    <font>
      <sz val="10"/>
      <name val="宋体"/>
      <family val="3"/>
      <charset val="134"/>
    </font>
    <font>
      <sz val="10"/>
      <name val="宋体"/>
      <family val="3"/>
      <charset val="134"/>
      <scheme val="minor"/>
    </font>
    <font>
      <sz val="12"/>
      <name val="宋体"/>
      <family val="3"/>
      <charset val="134"/>
      <scheme val="minor"/>
    </font>
    <font>
      <sz val="10"/>
      <name val="宋体"/>
      <family val="3"/>
      <charset val="134"/>
    </font>
    <font>
      <sz val="11"/>
      <name val="宋体"/>
      <family val="3"/>
      <charset val="134"/>
    </font>
    <font>
      <sz val="9"/>
      <name val="宋体"/>
      <family val="3"/>
      <charset val="134"/>
    </font>
    <font>
      <sz val="10.5"/>
      <color theme="1"/>
      <name val="宋体"/>
      <family val="3"/>
      <charset val="134"/>
      <scheme val="minor"/>
    </font>
    <font>
      <sz val="9"/>
      <name val="宋体"/>
      <family val="2"/>
      <charset val="134"/>
      <scheme val="minor"/>
    </font>
    <font>
      <sz val="10.5"/>
      <color rgb="FF000000"/>
      <name val="宋体"/>
      <family val="3"/>
      <charset val="134"/>
      <scheme val="minor"/>
    </font>
    <font>
      <sz val="10.5"/>
      <name val="宋体"/>
      <family val="3"/>
      <charset val="134"/>
    </font>
    <font>
      <sz val="10.5"/>
      <name val="宋体"/>
      <family val="3"/>
      <charset val="134"/>
      <scheme val="minor"/>
    </font>
    <font>
      <sz val="10"/>
      <color indexed="8"/>
      <name val="宋体"/>
      <family val="2"/>
    </font>
    <font>
      <sz val="10"/>
      <color indexed="8"/>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bottom style="thin">
        <color indexed="8"/>
      </bottom>
      <diagonal/>
    </border>
  </borders>
  <cellStyleXfs count="9">
    <xf numFmtId="0" fontId="0" fillId="0" borderId="0">
      <alignment vertical="center"/>
    </xf>
    <xf numFmtId="0" fontId="29" fillId="0" borderId="0"/>
    <xf numFmtId="0" fontId="19" fillId="0" borderId="0"/>
    <xf numFmtId="0" fontId="19" fillId="0" borderId="0"/>
    <xf numFmtId="0" fontId="29" fillId="0" borderId="0"/>
    <xf numFmtId="0" fontId="19" fillId="0" borderId="0"/>
    <xf numFmtId="0" fontId="19" fillId="0" borderId="0"/>
    <xf numFmtId="0" fontId="28" fillId="0" borderId="0" applyNumberFormat="0" applyFill="0" applyBorder="0" applyAlignment="0" applyProtection="0">
      <alignment vertical="center"/>
    </xf>
    <xf numFmtId="176" fontId="29" fillId="0" borderId="0" applyFont="0" applyFill="0" applyBorder="0" applyAlignment="0" applyProtection="0">
      <alignment vertical="center"/>
    </xf>
  </cellStyleXfs>
  <cellXfs count="333">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2" fillId="0" borderId="0" xfId="0" applyFont="1" applyAlignment="1"/>
    <xf numFmtId="0" fontId="9" fillId="0" borderId="0" xfId="0" applyFont="1" applyProtection="1">
      <alignment vertical="center"/>
      <protection locked="0"/>
    </xf>
    <xf numFmtId="0" fontId="7" fillId="0" borderId="0" xfId="0" applyFont="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xf numFmtId="0" fontId="1" fillId="0" borderId="2" xfId="0" applyFont="1" applyBorder="1" applyAlignment="1"/>
    <xf numFmtId="0" fontId="1" fillId="0" borderId="2" xfId="0" applyFont="1" applyBorder="1" applyAlignment="1">
      <alignment horizontal="center"/>
    </xf>
    <xf numFmtId="177" fontId="7" fillId="0" borderId="0" xfId="8" applyNumberFormat="1" applyFont="1" applyAlignment="1">
      <alignment horizontal="left" vertical="center"/>
    </xf>
    <xf numFmtId="0" fontId="1" fillId="0" borderId="0" xfId="0" applyFont="1" applyAlignment="1"/>
    <xf numFmtId="177" fontId="1" fillId="0" borderId="0" xfId="8" applyNumberFormat="1" applyFont="1" applyAlignment="1">
      <alignment vertical="center"/>
    </xf>
    <xf numFmtId="177" fontId="7" fillId="0" borderId="0" xfId="8" applyNumberFormat="1" applyFont="1" applyAlignment="1">
      <alignment vertical="center"/>
    </xf>
    <xf numFmtId="177" fontId="7" fillId="0" borderId="0" xfId="8" applyNumberFormat="1" applyFont="1" applyBorder="1" applyAlignment="1">
      <alignment vertical="center"/>
    </xf>
    <xf numFmtId="0" fontId="7" fillId="0" borderId="0" xfId="0" applyFont="1" applyProtection="1">
      <alignment vertical="center"/>
      <protection locked="0"/>
    </xf>
    <xf numFmtId="0" fontId="12" fillId="0" borderId="0" xfId="0" applyFont="1" applyProtection="1">
      <alignment vertical="center"/>
      <protection locked="0"/>
    </xf>
    <xf numFmtId="0" fontId="0" fillId="0" borderId="0" xfId="0" applyProtection="1">
      <alignment vertical="center"/>
      <protection locked="0"/>
    </xf>
    <xf numFmtId="0" fontId="9" fillId="2" borderId="2"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0" fillId="0" borderId="1" xfId="0" applyBorder="1" applyProtection="1">
      <alignment vertical="center"/>
      <protection locked="0"/>
    </xf>
    <xf numFmtId="49" fontId="7" fillId="0" borderId="1" xfId="5" applyNumberFormat="1" applyFont="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12" fillId="0" borderId="3" xfId="0" applyFont="1" applyBorder="1" applyAlignment="1" applyProtection="1">
      <alignment vertical="center" wrapText="1"/>
      <protection locked="0"/>
    </xf>
    <xf numFmtId="0" fontId="12" fillId="0" borderId="1" xfId="0" applyFont="1" applyBorder="1" applyProtection="1">
      <alignment vertical="center"/>
      <protection locked="0"/>
    </xf>
    <xf numFmtId="2" fontId="12" fillId="0" borderId="1" xfId="0" applyNumberFormat="1" applyFont="1" applyBorder="1" applyProtection="1">
      <alignment vertical="center"/>
      <protection locked="0"/>
    </xf>
    <xf numFmtId="0" fontId="7" fillId="0" borderId="0" xfId="0" applyFont="1" applyAlignment="1" applyProtection="1">
      <alignment horizontal="right" vertical="center"/>
      <protection locked="0"/>
    </xf>
    <xf numFmtId="0" fontId="12" fillId="0" borderId="1" xfId="0" applyFont="1" applyBorder="1" applyAlignment="1" applyProtection="1">
      <alignment horizontal="center" vertical="center"/>
      <protection locked="0"/>
    </xf>
    <xf numFmtId="49" fontId="12" fillId="0" borderId="1" xfId="0" applyNumberFormat="1" applyFont="1" applyBorder="1" applyAlignment="1" applyProtection="1">
      <alignment horizontal="left" vertical="center" wrapText="1"/>
      <protection locked="0"/>
    </xf>
    <xf numFmtId="49" fontId="12" fillId="0" borderId="4" xfId="0" applyNumberFormat="1"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12" fillId="0" borderId="1" xfId="0" applyFont="1" applyBorder="1" applyAlignment="1" applyProtection="1">
      <alignment vertical="center" wrapText="1"/>
      <protection locked="0"/>
    </xf>
    <xf numFmtId="49" fontId="12" fillId="0" borderId="1" xfId="5" applyNumberFormat="1" applyFont="1" applyBorder="1" applyAlignment="1" applyProtection="1">
      <alignment vertical="center" wrapText="1"/>
      <protection locked="0"/>
    </xf>
    <xf numFmtId="4" fontId="12" fillId="0" borderId="1" xfId="0" applyNumberFormat="1" applyFont="1" applyBorder="1" applyProtection="1">
      <alignment vertical="center"/>
      <protection locked="0"/>
    </xf>
    <xf numFmtId="0" fontId="9" fillId="0" borderId="0" xfId="3" applyFont="1" applyProtection="1">
      <protection locked="0"/>
    </xf>
    <xf numFmtId="0" fontId="13" fillId="0" borderId="0" xfId="3" applyFont="1" applyProtection="1">
      <protection locked="0"/>
    </xf>
    <xf numFmtId="10" fontId="13" fillId="0" borderId="0" xfId="3" applyNumberFormat="1" applyFont="1" applyProtection="1">
      <protection locked="0"/>
    </xf>
    <xf numFmtId="10" fontId="0" fillId="0" borderId="0" xfId="0" applyNumberFormat="1" applyProtection="1">
      <alignment vertical="center"/>
      <protection locked="0"/>
    </xf>
    <xf numFmtId="0" fontId="14" fillId="0" borderId="0" xfId="3" applyFont="1" applyAlignment="1" applyProtection="1">
      <alignment horizontal="center" vertical="center" wrapText="1"/>
      <protection locked="0"/>
    </xf>
    <xf numFmtId="0" fontId="15" fillId="0" borderId="0" xfId="3" applyFont="1" applyAlignment="1" applyProtection="1">
      <alignment horizontal="center" vertical="center" wrapText="1"/>
      <protection locked="0"/>
    </xf>
    <xf numFmtId="10" fontId="15" fillId="0" borderId="0" xfId="3" applyNumberFormat="1" applyFont="1" applyAlignment="1" applyProtection="1">
      <alignment horizontal="center" vertical="center" wrapText="1"/>
      <protection locked="0"/>
    </xf>
    <xf numFmtId="0" fontId="9" fillId="2" borderId="1" xfId="3" applyFont="1" applyFill="1" applyBorder="1" applyAlignment="1" applyProtection="1">
      <alignment horizontal="center" vertical="center" wrapText="1"/>
      <protection locked="0"/>
    </xf>
    <xf numFmtId="0" fontId="9" fillId="2" borderId="5" xfId="3" applyFont="1" applyFill="1" applyBorder="1" applyAlignment="1" applyProtection="1">
      <alignment horizontal="centerContinuous" vertical="center"/>
      <protection locked="0"/>
    </xf>
    <xf numFmtId="0" fontId="9" fillId="2" borderId="6" xfId="3" applyFont="1" applyFill="1" applyBorder="1" applyAlignment="1" applyProtection="1">
      <alignment horizontal="centerContinuous" vertical="center"/>
      <protection locked="0"/>
    </xf>
    <xf numFmtId="49" fontId="15" fillId="0" borderId="1" xfId="3" applyNumberFormat="1" applyFont="1" applyBorder="1" applyAlignment="1" applyProtection="1">
      <alignment horizontal="left" vertical="center" wrapText="1"/>
      <protection locked="0"/>
    </xf>
    <xf numFmtId="4" fontId="7" fillId="0" borderId="6" xfId="3" applyNumberFormat="1" applyFont="1" applyBorder="1" applyAlignment="1">
      <alignment horizontal="center" vertical="center" wrapText="1"/>
    </xf>
    <xf numFmtId="4" fontId="7" fillId="0" borderId="5" xfId="3" applyNumberFormat="1" applyFont="1" applyBorder="1" applyAlignment="1" applyProtection="1">
      <alignment horizontal="center" vertical="center" wrapText="1"/>
      <protection locked="0"/>
    </xf>
    <xf numFmtId="4" fontId="7" fillId="0" borderId="1" xfId="3" applyNumberFormat="1" applyFont="1" applyBorder="1" applyAlignment="1">
      <alignment horizontal="center" vertical="center" wrapText="1"/>
    </xf>
    <xf numFmtId="4" fontId="15" fillId="0" borderId="6" xfId="3" applyNumberFormat="1" applyFont="1" applyBorder="1" applyAlignment="1" applyProtection="1">
      <alignment horizontal="right" vertical="center" wrapText="1"/>
      <protection locked="0"/>
    </xf>
    <xf numFmtId="10" fontId="15" fillId="0" borderId="1" xfId="3" applyNumberFormat="1" applyFont="1" applyBorder="1" applyAlignment="1" applyProtection="1">
      <alignment horizontal="center" vertical="center" wrapText="1"/>
      <protection locked="0"/>
    </xf>
    <xf numFmtId="4" fontId="15" fillId="0" borderId="5" xfId="3" applyNumberFormat="1" applyFont="1" applyBorder="1" applyAlignment="1" applyProtection="1">
      <alignment horizontal="right" vertical="center" wrapText="1"/>
      <protection locked="0"/>
    </xf>
    <xf numFmtId="4" fontId="15" fillId="0" borderId="1" xfId="3" applyNumberFormat="1" applyFont="1" applyBorder="1" applyAlignment="1" applyProtection="1">
      <alignment horizontal="right" vertical="center" wrapText="1"/>
      <protection locked="0"/>
    </xf>
    <xf numFmtId="10" fontId="13" fillId="0" borderId="1" xfId="3" applyNumberFormat="1" applyFont="1" applyBorder="1" applyProtection="1">
      <protection locked="0"/>
    </xf>
    <xf numFmtId="0" fontId="15" fillId="0" borderId="0" xfId="3" applyFont="1" applyAlignment="1" applyProtection="1">
      <alignment horizontal="left"/>
      <protection locked="0"/>
    </xf>
    <xf numFmtId="0" fontId="15" fillId="0" borderId="0" xfId="3" applyFont="1" applyProtection="1">
      <protection locked="0"/>
    </xf>
    <xf numFmtId="0" fontId="7" fillId="0" borderId="0" xfId="3" applyFont="1" applyAlignment="1" applyProtection="1">
      <alignment horizontal="right" vertical="center" wrapText="1"/>
      <protection locked="0"/>
    </xf>
    <xf numFmtId="0" fontId="9" fillId="0" borderId="0" xfId="3" applyFont="1" applyAlignment="1" applyProtection="1">
      <alignment horizontal="center" vertical="center" wrapText="1"/>
      <protection locked="0"/>
    </xf>
    <xf numFmtId="0" fontId="13" fillId="0" borderId="1" xfId="3" applyFont="1" applyBorder="1" applyProtection="1">
      <protection locked="0"/>
    </xf>
    <xf numFmtId="0" fontId="3" fillId="0" borderId="0" xfId="0" applyFont="1">
      <alignment vertical="center"/>
    </xf>
    <xf numFmtId="0" fontId="16" fillId="0" borderId="0" xfId="0" applyFont="1" applyAlignment="1" applyProtection="1">
      <alignment horizontal="center" vertical="center" wrapText="1"/>
      <protection locked="0"/>
    </xf>
    <xf numFmtId="0" fontId="7" fillId="0" borderId="0" xfId="1" applyFont="1" applyAlignment="1" applyProtection="1">
      <alignment vertical="center"/>
      <protection locked="0"/>
    </xf>
    <xf numFmtId="0" fontId="0" fillId="0" borderId="1" xfId="0" applyBorder="1">
      <alignment vertical="center"/>
    </xf>
    <xf numFmtId="0" fontId="0" fillId="0" borderId="1" xfId="0" applyBorder="1" applyAlignment="1">
      <alignment horizontal="center" vertical="center"/>
    </xf>
    <xf numFmtId="0" fontId="7" fillId="0" borderId="0" xfId="0" applyFont="1" applyAlignment="1" applyProtection="1">
      <alignment horizontal="right" vertical="center" wrapText="1"/>
      <protection locked="0"/>
    </xf>
    <xf numFmtId="0" fontId="9" fillId="0" borderId="2" xfId="0" applyFont="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49" fontId="1" fillId="0" borderId="4" xfId="0" applyNumberFormat="1" applyFont="1" applyBorder="1" applyAlignment="1" applyProtection="1">
      <alignment horizontal="left" vertical="center" wrapText="1"/>
      <protection locked="0"/>
    </xf>
    <xf numFmtId="179" fontId="7" fillId="0" borderId="4" xfId="0" applyNumberFormat="1"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4" fontId="0" fillId="0" borderId="1" xfId="0" applyNumberFormat="1" applyBorder="1" applyProtection="1">
      <alignment vertical="center"/>
      <protection locked="0"/>
    </xf>
    <xf numFmtId="0" fontId="16"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18" fillId="0" borderId="0" xfId="0" applyFont="1" applyAlignment="1">
      <alignment horizontal="center" vertical="center"/>
    </xf>
    <xf numFmtId="0" fontId="3" fillId="0" borderId="8" xfId="0" applyFont="1" applyBorder="1" applyAlignment="1">
      <alignment horizontal="center" vertical="center" wrapText="1"/>
    </xf>
    <xf numFmtId="49" fontId="0" fillId="2" borderId="3" xfId="0" applyNumberFormat="1" applyFill="1" applyBorder="1" applyAlignment="1">
      <alignment horizontal="left" vertical="center" wrapText="1"/>
    </xf>
    <xf numFmtId="49" fontId="0" fillId="2" borderId="8" xfId="0" applyNumberFormat="1" applyFill="1" applyBorder="1" applyAlignment="1">
      <alignment horizontal="left" vertical="center" wrapText="1"/>
    </xf>
    <xf numFmtId="2" fontId="0" fillId="2" borderId="8" xfId="0" applyNumberFormat="1" applyFill="1" applyBorder="1" applyAlignment="1">
      <alignment horizontal="center" vertical="center" wrapText="1"/>
    </xf>
    <xf numFmtId="0" fontId="19" fillId="0" borderId="0" xfId="0" applyFont="1" applyAlignment="1"/>
    <xf numFmtId="0" fontId="12" fillId="0" borderId="0" xfId="0" applyFont="1" applyAlignment="1">
      <alignment horizontal="center" vertical="center"/>
    </xf>
    <xf numFmtId="0" fontId="20"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15" fillId="0" borderId="1" xfId="0" applyFont="1" applyBorder="1" applyAlignment="1">
      <alignment horizontal="center" vertical="center" wrapText="1"/>
    </xf>
    <xf numFmtId="0" fontId="17" fillId="0" borderId="0" xfId="1" applyFont="1" applyAlignment="1" applyProtection="1">
      <alignment vertical="center"/>
      <protection locked="0"/>
    </xf>
    <xf numFmtId="0" fontId="9"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0" fillId="0" borderId="0" xfId="0" applyAlignment="1" applyProtection="1">
      <alignment horizontal="center" vertical="center"/>
      <protection locked="0"/>
    </xf>
    <xf numFmtId="0" fontId="7" fillId="0" borderId="0" xfId="1" applyFont="1" applyAlignment="1" applyProtection="1">
      <alignment horizontal="right" vertical="center"/>
      <protection locked="0"/>
    </xf>
    <xf numFmtId="0" fontId="9" fillId="0" borderId="1" xfId="1" applyFont="1" applyBorder="1" applyAlignment="1" applyProtection="1">
      <alignment horizontal="center" vertical="center"/>
      <protection locked="0"/>
    </xf>
    <xf numFmtId="0" fontId="9" fillId="0" borderId="1" xfId="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xf>
    <xf numFmtId="180" fontId="12" fillId="0" borderId="1" xfId="0" applyNumberFormat="1" applyFont="1" applyBorder="1" applyProtection="1">
      <alignment vertical="center"/>
      <protection locked="0"/>
    </xf>
    <xf numFmtId="180" fontId="12" fillId="0" borderId="1" xfId="0" applyNumberFormat="1" applyFont="1" applyBorder="1" applyAlignment="1">
      <alignment horizontal="center" vertical="center"/>
    </xf>
    <xf numFmtId="0" fontId="12" fillId="0" borderId="1" xfId="1" applyFont="1" applyBorder="1" applyAlignment="1" applyProtection="1">
      <alignment horizontal="right" vertical="center"/>
      <protection locked="0"/>
    </xf>
    <xf numFmtId="0" fontId="12" fillId="0" borderId="1" xfId="2" applyFont="1" applyBorder="1" applyAlignment="1" applyProtection="1">
      <alignment horizontal="left" vertical="center" wrapText="1"/>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vertical="center"/>
      <protection locked="0"/>
    </xf>
    <xf numFmtId="0" fontId="12" fillId="0" borderId="4" xfId="0" applyFont="1" applyBorder="1" applyAlignment="1" applyProtection="1">
      <alignment horizontal="left" vertical="center" wrapText="1"/>
      <protection locked="0"/>
    </xf>
    <xf numFmtId="0" fontId="12" fillId="0" borderId="1" xfId="4" applyFont="1" applyBorder="1" applyAlignment="1" applyProtection="1">
      <alignment vertical="center"/>
      <protection locked="0"/>
    </xf>
    <xf numFmtId="180" fontId="12" fillId="0" borderId="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left" vertical="center"/>
      <protection locked="0"/>
    </xf>
    <xf numFmtId="0" fontId="22" fillId="0" borderId="1" xfId="1" applyFont="1" applyBorder="1" applyAlignment="1">
      <alignment horizontal="center" vertical="center"/>
    </xf>
    <xf numFmtId="180" fontId="22" fillId="0" borderId="1" xfId="1" applyNumberFormat="1" applyFont="1" applyBorder="1" applyAlignment="1">
      <alignment horizontal="center" vertical="center"/>
    </xf>
    <xf numFmtId="0" fontId="0" fillId="0" borderId="0" xfId="0" applyAlignment="1" applyProtection="1">
      <protection locked="0"/>
    </xf>
    <xf numFmtId="0" fontId="23" fillId="0" borderId="0" xfId="0" applyFont="1" applyAlignment="1" applyProtection="1">
      <alignment horizontal="center"/>
      <protection locked="0"/>
    </xf>
    <xf numFmtId="0" fontId="24" fillId="0" borderId="1" xfId="0" applyFont="1" applyBorder="1" applyAlignment="1">
      <alignment horizontal="center" vertical="center"/>
    </xf>
    <xf numFmtId="0" fontId="0" fillId="0" borderId="0" xfId="0" applyAlignment="1" applyProtection="1">
      <alignment horizontal="left"/>
      <protection locked="0"/>
    </xf>
    <xf numFmtId="0" fontId="8" fillId="2" borderId="7" xfId="0" applyFont="1" applyFill="1" applyBorder="1" applyAlignment="1" applyProtection="1">
      <alignment horizontal="center" vertical="center" wrapText="1"/>
      <protection locked="0"/>
    </xf>
    <xf numFmtId="4" fontId="0" fillId="0" borderId="0" xfId="0" applyNumberFormat="1" applyProtection="1">
      <alignment vertical="center"/>
      <protection locked="0"/>
    </xf>
    <xf numFmtId="181" fontId="20" fillId="2" borderId="1" xfId="6"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5" fillId="0" borderId="0" xfId="6" applyFont="1" applyAlignment="1">
      <alignment horizontal="center" vertical="center" wrapText="1"/>
    </xf>
    <xf numFmtId="0" fontId="3" fillId="0" borderId="0" xfId="0" applyFont="1" applyProtection="1">
      <alignment vertical="center"/>
      <protection locked="0"/>
    </xf>
    <xf numFmtId="0" fontId="12" fillId="0" borderId="0" xfId="2" applyFont="1" applyAlignment="1" applyProtection="1">
      <alignment vertical="center"/>
      <protection locked="0"/>
    </xf>
    <xf numFmtId="0" fontId="12" fillId="0" borderId="0" xfId="2" applyFont="1" applyProtection="1">
      <protection locked="0"/>
    </xf>
    <xf numFmtId="0" fontId="3" fillId="0" borderId="0" xfId="0" applyFont="1" applyAlignment="1">
      <alignment vertical="top"/>
    </xf>
    <xf numFmtId="0" fontId="0" fillId="2" borderId="0" xfId="0" applyFill="1">
      <alignment vertical="center"/>
    </xf>
    <xf numFmtId="182" fontId="0" fillId="0" borderId="0" xfId="0" applyNumberFormat="1" applyAlignment="1" applyProtection="1">
      <alignment horizontal="center" vertical="center"/>
      <protection locked="0"/>
    </xf>
    <xf numFmtId="0" fontId="12" fillId="0" borderId="0" xfId="2" applyFont="1" applyAlignment="1" applyProtection="1">
      <alignment horizontal="left" vertical="center"/>
      <protection locked="0"/>
    </xf>
    <xf numFmtId="0" fontId="12" fillId="0" borderId="0" xfId="2" applyFont="1" applyAlignment="1" applyProtection="1">
      <alignment horizontal="right"/>
      <protection locked="0"/>
    </xf>
    <xf numFmtId="0" fontId="20" fillId="0" borderId="1" xfId="0" applyFont="1" applyBorder="1" applyAlignment="1">
      <alignment horizontal="center" vertical="center" wrapText="1"/>
    </xf>
    <xf numFmtId="0" fontId="12" fillId="2" borderId="1" xfId="0" applyFont="1" applyFill="1" applyBorder="1" applyAlignment="1">
      <alignment horizontal="left" vertical="center" wrapText="1"/>
    </xf>
    <xf numFmtId="2"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4" fillId="0" borderId="0" xfId="0" applyFont="1" applyProtection="1">
      <alignment vertical="center"/>
      <protection locked="0"/>
    </xf>
    <xf numFmtId="182" fontId="7" fillId="0" borderId="0" xfId="0" applyNumberFormat="1" applyFont="1" applyAlignment="1" applyProtection="1">
      <alignment horizontal="center" vertical="center"/>
      <protection locked="0"/>
    </xf>
    <xf numFmtId="49" fontId="12" fillId="0" borderId="1" xfId="5" applyNumberFormat="1" applyFont="1" applyBorder="1" applyAlignment="1" applyProtection="1">
      <alignment horizontal="center" vertical="center" wrapText="1"/>
      <protection locked="0"/>
    </xf>
    <xf numFmtId="182" fontId="12" fillId="0" borderId="1" xfId="0" applyNumberFormat="1" applyFont="1" applyBorder="1" applyAlignment="1">
      <alignment horizontal="center" vertical="center"/>
    </xf>
    <xf numFmtId="49" fontId="12" fillId="0" borderId="1" xfId="5" applyNumberFormat="1" applyFont="1" applyBorder="1" applyAlignment="1" applyProtection="1">
      <alignment horizontal="left" vertical="center" wrapText="1"/>
      <protection locked="0"/>
    </xf>
    <xf numFmtId="0" fontId="26" fillId="0" borderId="1" xfId="0" applyFont="1" applyBorder="1" applyProtection="1">
      <alignment vertical="center"/>
      <protection locked="0"/>
    </xf>
    <xf numFmtId="4" fontId="27" fillId="0" borderId="6" xfId="5" applyNumberFormat="1" applyFont="1" applyBorder="1" applyAlignment="1" applyProtection="1">
      <alignment horizontal="right" vertical="center" wrapText="1"/>
      <protection locked="0"/>
    </xf>
    <xf numFmtId="4" fontId="27" fillId="0" borderId="6" xfId="5" applyNumberFormat="1" applyFont="1" applyBorder="1" applyAlignment="1">
      <alignment horizontal="center" vertical="center" wrapText="1"/>
    </xf>
    <xf numFmtId="4" fontId="27" fillId="0" borderId="1" xfId="5" applyNumberFormat="1" applyFont="1" applyBorder="1" applyAlignment="1" applyProtection="1">
      <alignment horizontal="right" vertical="center" wrapText="1"/>
      <protection locked="0"/>
    </xf>
    <xf numFmtId="0" fontId="24" fillId="0" borderId="1" xfId="0" applyFont="1" applyBorder="1" applyProtection="1">
      <alignment vertical="center"/>
      <protection locked="0"/>
    </xf>
    <xf numFmtId="0" fontId="7" fillId="0" borderId="1" xfId="7" applyFont="1" applyBorder="1" applyAlignment="1">
      <alignment horizontal="left" vertical="center"/>
    </xf>
    <xf numFmtId="0" fontId="0" fillId="0" borderId="1" xfId="0" applyBorder="1" applyAlignment="1">
      <alignment horizontal="left" vertical="center"/>
    </xf>
    <xf numFmtId="0" fontId="9" fillId="0" borderId="1" xfId="1" quotePrefix="1" applyFont="1" applyBorder="1" applyAlignment="1" applyProtection="1">
      <alignment horizontal="center" vertical="center"/>
      <protection locked="0"/>
    </xf>
    <xf numFmtId="0" fontId="22" fillId="0" borderId="1" xfId="1" quotePrefix="1" applyFont="1" applyBorder="1" applyAlignment="1" applyProtection="1">
      <alignment horizontal="center" vertical="center"/>
      <protection locked="0"/>
    </xf>
    <xf numFmtId="49" fontId="36" fillId="0" borderId="1" xfId="5" applyNumberFormat="1" applyFont="1" applyBorder="1" applyAlignment="1" applyProtection="1">
      <alignment horizontal="left" vertical="center" wrapText="1"/>
      <protection locked="0"/>
    </xf>
    <xf numFmtId="182" fontId="36" fillId="0" borderId="1" xfId="0" applyNumberFormat="1" applyFont="1" applyBorder="1" applyAlignment="1">
      <alignment horizontal="center" vertical="center"/>
    </xf>
    <xf numFmtId="0" fontId="36" fillId="0" borderId="1" xfId="0" applyFont="1" applyBorder="1" applyProtection="1">
      <alignment vertical="center"/>
      <protection locked="0"/>
    </xf>
    <xf numFmtId="4" fontId="36" fillId="0" borderId="6" xfId="5" applyNumberFormat="1" applyFont="1" applyBorder="1" applyAlignment="1">
      <alignment horizontal="center" vertical="center" wrapText="1"/>
    </xf>
    <xf numFmtId="4" fontId="36" fillId="0" borderId="1" xfId="5" applyNumberFormat="1" applyFont="1" applyBorder="1" applyAlignment="1" applyProtection="1">
      <alignment horizontal="right" vertical="center" wrapText="1"/>
      <protection locked="0"/>
    </xf>
    <xf numFmtId="0" fontId="37" fillId="0" borderId="1" xfId="0" applyFont="1" applyBorder="1" applyProtection="1">
      <alignment vertical="center"/>
      <protection locked="0"/>
    </xf>
    <xf numFmtId="0" fontId="37" fillId="0" borderId="0" xfId="0" applyFont="1" applyProtection="1">
      <alignment vertical="center"/>
      <protection locked="0"/>
    </xf>
    <xf numFmtId="2" fontId="12" fillId="2" borderId="9" xfId="0" applyNumberFormat="1" applyFont="1" applyFill="1" applyBorder="1" applyAlignment="1">
      <alignment horizontal="center" vertical="center" wrapText="1"/>
    </xf>
    <xf numFmtId="0" fontId="30" fillId="0" borderId="1" xfId="0" applyFont="1" applyBorder="1" applyAlignment="1" applyProtection="1">
      <alignment horizontal="center" vertical="center" wrapText="1"/>
      <protection locked="0"/>
    </xf>
    <xf numFmtId="182" fontId="30" fillId="0" borderId="1" xfId="0" applyNumberFormat="1" applyFont="1" applyBorder="1" applyAlignment="1" applyProtection="1">
      <alignment horizontal="center" vertical="center" wrapText="1"/>
      <protection locked="0"/>
    </xf>
    <xf numFmtId="2" fontId="30" fillId="2" borderId="1" xfId="0" applyNumberFormat="1" applyFont="1" applyFill="1" applyBorder="1" applyAlignment="1">
      <alignment horizontal="center" vertical="center" wrapText="1"/>
    </xf>
    <xf numFmtId="183" fontId="30" fillId="0" borderId="1" xfId="0" applyNumberFormat="1" applyFont="1" applyBorder="1" applyAlignment="1">
      <alignment horizontal="center" vertical="center"/>
    </xf>
    <xf numFmtId="0" fontId="30" fillId="0" borderId="1" xfId="0" applyFont="1" applyBorder="1">
      <alignment vertical="center"/>
    </xf>
    <xf numFmtId="183" fontId="30" fillId="0" borderId="1" xfId="0" applyNumberFormat="1" applyFont="1" applyBorder="1">
      <alignment vertical="center"/>
    </xf>
    <xf numFmtId="2" fontId="30" fillId="2" borderId="5" xfId="0" applyNumberFormat="1" applyFont="1" applyFill="1" applyBorder="1" applyAlignment="1">
      <alignment horizontal="center" vertical="center" wrapText="1"/>
    </xf>
    <xf numFmtId="2" fontId="30" fillId="2" borderId="4"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184" fontId="32" fillId="3" borderId="1" xfId="0" applyNumberFormat="1" applyFont="1" applyFill="1" applyBorder="1" applyAlignment="1">
      <alignment horizontal="center" vertical="center" wrapText="1"/>
    </xf>
    <xf numFmtId="49" fontId="34" fillId="0" borderId="1" xfId="0" applyNumberFormat="1" applyFont="1" applyBorder="1" applyAlignment="1">
      <alignment horizontal="center" vertical="center" wrapText="1"/>
    </xf>
    <xf numFmtId="179" fontId="34" fillId="0" borderId="1" xfId="0" applyNumberFormat="1" applyFont="1" applyBorder="1" applyAlignment="1">
      <alignment horizontal="center" vertical="center" wrapText="1"/>
    </xf>
    <xf numFmtId="184" fontId="32" fillId="0" borderId="1" xfId="0" applyNumberFormat="1" applyFont="1" applyBorder="1" applyAlignment="1">
      <alignment horizontal="center" vertical="center" wrapText="1"/>
    </xf>
    <xf numFmtId="184" fontId="11" fillId="0" borderId="1" xfId="0" applyNumberFormat="1" applyFont="1" applyBorder="1" applyAlignment="1">
      <alignment horizontal="right" vertical="center" wrapText="1"/>
    </xf>
    <xf numFmtId="2" fontId="35" fillId="2" borderId="1" xfId="0" applyNumberFormat="1" applyFont="1" applyFill="1" applyBorder="1" applyAlignment="1">
      <alignment horizontal="center" vertical="center" wrapText="1"/>
    </xf>
    <xf numFmtId="2" fontId="35" fillId="2" borderId="4" xfId="0" applyNumberFormat="1" applyFont="1" applyFill="1" applyBorder="1" applyAlignment="1">
      <alignment horizontal="center" vertical="center" wrapText="1"/>
    </xf>
    <xf numFmtId="18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184" fontId="16" fillId="0" borderId="1" xfId="0" applyNumberFormat="1" applyFont="1" applyBorder="1" applyAlignment="1">
      <alignment horizontal="center" vertical="center" wrapText="1"/>
    </xf>
    <xf numFmtId="185" fontId="34" fillId="0" borderId="1" xfId="0" applyNumberFormat="1" applyFont="1" applyBorder="1" applyAlignment="1">
      <alignment horizontal="center" vertical="center" wrapText="1"/>
    </xf>
    <xf numFmtId="2" fontId="35" fillId="2" borderId="5"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49" fontId="38" fillId="0" borderId="1" xfId="3" applyNumberFormat="1" applyFont="1" applyBorder="1" applyAlignment="1" applyProtection="1">
      <alignment horizontal="left" vertical="center" wrapText="1"/>
      <protection locked="0"/>
    </xf>
    <xf numFmtId="0" fontId="38" fillId="0" borderId="3" xfId="0" applyFont="1" applyBorder="1" applyAlignment="1" applyProtection="1">
      <alignment horizontal="center" vertical="center" wrapText="1"/>
      <protection locked="0"/>
    </xf>
    <xf numFmtId="182" fontId="38" fillId="0" borderId="3" xfId="0" applyNumberFormat="1" applyFont="1" applyBorder="1" applyAlignment="1" applyProtection="1">
      <alignment horizontal="center" vertical="center" wrapText="1"/>
      <protection locked="0"/>
    </xf>
    <xf numFmtId="49" fontId="38" fillId="2" borderId="4" xfId="0" applyNumberFormat="1" applyFont="1" applyFill="1" applyBorder="1" applyAlignment="1">
      <alignment horizontal="right" vertical="center" wrapText="1"/>
    </xf>
    <xf numFmtId="2" fontId="38" fillId="2" borderId="1" xfId="0" applyNumberFormat="1" applyFont="1" applyFill="1" applyBorder="1" applyAlignment="1">
      <alignment horizontal="center" vertical="center" wrapText="1"/>
    </xf>
    <xf numFmtId="0" fontId="38" fillId="0" borderId="1" xfId="0" applyFont="1" applyBorder="1" applyAlignment="1" applyProtection="1">
      <alignment horizontal="center" vertical="center"/>
      <protection locked="0"/>
    </xf>
    <xf numFmtId="49" fontId="38" fillId="2" borderId="1" xfId="0" applyNumberFormat="1" applyFont="1" applyFill="1" applyBorder="1" applyAlignment="1">
      <alignment horizontal="left" vertical="center" wrapText="1"/>
    </xf>
    <xf numFmtId="2" fontId="12" fillId="0" borderId="3" xfId="0" applyNumberFormat="1" applyFont="1" applyBorder="1" applyAlignment="1" applyProtection="1">
      <alignment vertical="center" wrapText="1"/>
      <protection locked="0"/>
    </xf>
    <xf numFmtId="182" fontId="12" fillId="0" borderId="1" xfId="0" applyNumberFormat="1" applyFont="1" applyBorder="1" applyAlignment="1" applyProtection="1">
      <alignment horizontal="center" vertical="center" wrapText="1"/>
      <protection locked="0"/>
    </xf>
    <xf numFmtId="2" fontId="12" fillId="0" borderId="3" xfId="0" applyNumberFormat="1" applyFont="1" applyBorder="1" applyAlignment="1">
      <alignment horizontal="center" vertical="center" wrapText="1"/>
    </xf>
    <xf numFmtId="0" fontId="41" fillId="0" borderId="1" xfId="0" applyFont="1" applyBorder="1" applyAlignment="1">
      <alignment horizontal="center" vertical="center"/>
    </xf>
    <xf numFmtId="0" fontId="43" fillId="0" borderId="1" xfId="0" applyFont="1" applyBorder="1" applyAlignment="1">
      <alignment horizontal="center" vertical="center"/>
    </xf>
    <xf numFmtId="9" fontId="44" fillId="0" borderId="1" xfId="0" applyNumberFormat="1" applyFont="1" applyBorder="1" applyAlignment="1">
      <alignment horizontal="center" vertical="center"/>
    </xf>
    <xf numFmtId="0" fontId="41" fillId="0" borderId="0" xfId="0" applyFont="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2" fillId="0" borderId="1" xfId="3" applyFont="1" applyBorder="1" applyAlignment="1" applyProtection="1">
      <alignment horizontal="center" vertical="center" wrapText="1"/>
      <protection locked="0"/>
    </xf>
    <xf numFmtId="0" fontId="46" fillId="0" borderId="17" xfId="0" applyFont="1" applyBorder="1" applyAlignment="1">
      <alignment horizontal="center" vertical="center" shrinkToFit="1"/>
    </xf>
    <xf numFmtId="0" fontId="47" fillId="0" borderId="17" xfId="0" applyFont="1" applyBorder="1" applyAlignment="1">
      <alignment horizontal="center" vertical="center" shrinkToFit="1"/>
    </xf>
    <xf numFmtId="0" fontId="15" fillId="0" borderId="1"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5" fillId="0" borderId="0" xfId="0" applyFont="1" applyAlignment="1">
      <alignment horizontal="center" vertical="center"/>
    </xf>
    <xf numFmtId="0" fontId="0" fillId="0" borderId="0" xfId="0" applyAlignment="1">
      <alignment horizontal="center" vertical="center"/>
    </xf>
    <xf numFmtId="0" fontId="7" fillId="0" borderId="1" xfId="7" quotePrefix="1" applyFont="1" applyBorder="1" applyAlignment="1">
      <alignment horizontal="left" vertical="center"/>
    </xf>
    <xf numFmtId="0" fontId="7" fillId="0" borderId="1" xfId="7" applyFont="1" applyBorder="1" applyAlignment="1">
      <alignment horizontal="left" vertical="center"/>
    </xf>
    <xf numFmtId="0" fontId="5" fillId="0" borderId="0" xfId="0" applyFont="1" applyAlignment="1" applyProtection="1">
      <alignment horizont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0" fillId="0" borderId="10" xfId="0" applyBorder="1" applyProtection="1">
      <alignment vertical="center"/>
      <protection locked="0"/>
    </xf>
    <xf numFmtId="0" fontId="7" fillId="0" borderId="2"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2" fontId="7" fillId="0" borderId="2" xfId="0" applyNumberFormat="1" applyFont="1" applyBorder="1" applyAlignment="1" applyProtection="1">
      <alignment horizontal="center" vertical="center" wrapText="1"/>
      <protection locked="0"/>
    </xf>
    <xf numFmtId="182" fontId="7" fillId="0" borderId="3" xfId="0" applyNumberFormat="1" applyFont="1" applyBorder="1" applyAlignment="1" applyProtection="1">
      <alignment horizontal="center" vertical="center" wrapText="1"/>
      <protection locked="0"/>
    </xf>
    <xf numFmtId="0" fontId="5" fillId="0" borderId="0" xfId="2" applyFont="1" applyAlignment="1" applyProtection="1">
      <alignment horizontal="center" vertical="center"/>
      <protection locked="0"/>
    </xf>
    <xf numFmtId="0" fontId="12" fillId="0" borderId="11" xfId="2" applyFont="1" applyBorder="1" applyAlignment="1" applyProtection="1">
      <alignment horizontal="right" vertical="center"/>
      <protection locked="0"/>
    </xf>
    <xf numFmtId="0" fontId="20" fillId="0" borderId="1" xfId="0" applyFont="1" applyBorder="1" applyAlignment="1">
      <alignment horizontal="center" vertical="center" wrapText="1"/>
    </xf>
    <xf numFmtId="0" fontId="12" fillId="0" borderId="0" xfId="2" applyFont="1" applyAlignment="1" applyProtection="1">
      <alignment horizontal="left" vertical="center"/>
      <protection locked="0"/>
    </xf>
    <xf numFmtId="0" fontId="0" fillId="0" borderId="11" xfId="0" applyBorder="1" applyAlignment="1" applyProtection="1">
      <alignment horizontal="left"/>
      <protection locked="0"/>
    </xf>
    <xf numFmtId="0" fontId="0" fillId="0" borderId="11" xfId="0" applyBorder="1" applyAlignment="1" applyProtection="1">
      <alignment horizontal="right"/>
      <protection locked="0"/>
    </xf>
    <xf numFmtId="0" fontId="0" fillId="0" borderId="10" xfId="0" applyBorder="1" applyAlignment="1" applyProtection="1">
      <alignment horizontal="left" vertical="center"/>
      <protection locked="0"/>
    </xf>
    <xf numFmtId="0" fontId="21" fillId="0" borderId="0" xfId="0" applyFont="1" applyAlignment="1" applyProtection="1">
      <alignment horizontal="center"/>
      <protection locked="0"/>
    </xf>
    <xf numFmtId="181" fontId="20" fillId="2" borderId="1" xfId="6" applyNumberFormat="1" applyFont="1" applyFill="1" applyBorder="1" applyAlignment="1">
      <alignment horizontal="center" vertical="center"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0" fillId="2" borderId="1" xfId="6" applyFont="1" applyFill="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0" fillId="0" borderId="0" xfId="0" applyAlignment="1" applyProtection="1">
      <alignment horizontal="right"/>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9" fillId="0" borderId="1" xfId="1" quotePrefix="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5" fillId="0" borderId="0" xfId="0" applyFont="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17" fillId="0" borderId="0" xfId="0" applyFont="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11" xfId="0" applyFont="1" applyBorder="1" applyAlignment="1" applyProtection="1">
      <alignment horizontal="right" vertical="center" wrapText="1"/>
      <protection locked="0"/>
    </xf>
    <xf numFmtId="0" fontId="5" fillId="0" borderId="0" xfId="3" applyFont="1" applyAlignment="1" applyProtection="1">
      <alignment horizontal="center" vertical="center"/>
      <protection locked="0"/>
    </xf>
    <xf numFmtId="0" fontId="0" fillId="0" borderId="0" xfId="3" applyFont="1" applyAlignment="1" applyProtection="1">
      <alignment horizontal="right" wrapText="1"/>
      <protection locked="0"/>
    </xf>
    <xf numFmtId="0" fontId="2" fillId="0" borderId="0" xfId="3" applyFont="1" applyAlignment="1" applyProtection="1">
      <alignment horizontal="right" wrapText="1"/>
      <protection locked="0"/>
    </xf>
    <xf numFmtId="0" fontId="9" fillId="2" borderId="4"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7" fillId="0" borderId="10" xfId="3" applyFont="1" applyBorder="1" applyAlignment="1" applyProtection="1">
      <alignment horizontal="left" vertical="center" wrapText="1"/>
      <protection locked="0"/>
    </xf>
    <xf numFmtId="0" fontId="9" fillId="2" borderId="1" xfId="3" applyFont="1" applyFill="1" applyBorder="1" applyAlignment="1" applyProtection="1">
      <alignment horizontal="center" vertical="center" wrapText="1"/>
      <protection locked="0"/>
    </xf>
    <xf numFmtId="0" fontId="9" fillId="2" borderId="2" xfId="3"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protection locked="0"/>
    </xf>
    <xf numFmtId="10" fontId="9" fillId="0" borderId="1" xfId="3" applyNumberFormat="1"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5"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xf>
    <xf numFmtId="0" fontId="3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3" xfId="0" applyFont="1" applyBorder="1" applyAlignment="1">
      <alignment horizontal="center" vertical="center" wrapText="1"/>
    </xf>
    <xf numFmtId="0" fontId="1" fillId="0" borderId="0" xfId="0" applyFont="1" applyAlignment="1">
      <alignment horizontal="center" vertical="center" wrapText="1"/>
    </xf>
    <xf numFmtId="0" fontId="7"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 xfId="0" applyFont="1" applyBorder="1" applyAlignment="1">
      <alignment horizontal="left" vertical="center" wrapText="1"/>
    </xf>
    <xf numFmtId="177" fontId="7" fillId="0" borderId="10" xfId="8" applyNumberFormat="1" applyFont="1" applyBorder="1" applyAlignment="1">
      <alignment horizontal="left" vertical="center"/>
    </xf>
    <xf numFmtId="0" fontId="7"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44" fillId="0" borderId="4" xfId="0" applyFont="1" applyBorder="1" applyAlignment="1">
      <alignment horizontal="center" vertical="center"/>
    </xf>
    <xf numFmtId="0" fontId="44" fillId="0" borderId="6" xfId="0" applyFont="1" applyBorder="1" applyAlignment="1">
      <alignment horizontal="center" vertical="center"/>
    </xf>
    <xf numFmtId="0" fontId="8" fillId="0" borderId="1" xfId="0" applyFont="1" applyBorder="1" applyAlignment="1">
      <alignment horizontal="right" vertical="center" wrapText="1"/>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3" fillId="0" borderId="4" xfId="0" applyFont="1" applyBorder="1" applyAlignment="1">
      <alignment horizontal="center" vertical="center"/>
    </xf>
    <xf numFmtId="0" fontId="43" fillId="0" borderId="6" xfId="0" applyFont="1" applyBorder="1" applyAlignment="1">
      <alignment horizontal="center" vertical="center"/>
    </xf>
    <xf numFmtId="0" fontId="44" fillId="0" borderId="1" xfId="0" applyFont="1" applyBorder="1" applyAlignment="1">
      <alignment horizontal="center" vertical="center"/>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cellXfs>
  <cellStyles count="9">
    <cellStyle name="常规" xfId="0" builtinId="0"/>
    <cellStyle name="常规_04-分类改革-预算表" xfId="1" xr:uid="{00000000-0005-0000-0000-000001000000}"/>
    <cellStyle name="常规_2012年部门预算表（201111120）" xfId="2" xr:uid="{00000000-0005-0000-0000-000002000000}"/>
    <cellStyle name="常规_2012年预算公开分析表（26个部门财政拨款三公经费）" xfId="3" xr:uid="{00000000-0005-0000-0000-000003000000}"/>
    <cellStyle name="常规_录入表" xfId="4" xr:uid="{00000000-0005-0000-0000-000004000000}"/>
    <cellStyle name="常规_一般预算拨款明细表4" xfId="5" xr:uid="{00000000-0005-0000-0000-000005000000}"/>
    <cellStyle name="常规_支出总表（按资金来源）" xfId="6" xr:uid="{00000000-0005-0000-0000-000006000000}"/>
    <cellStyle name="超链接" xfId="7" builtinId="8"/>
    <cellStyle name="货币" xfId="8" builtinId="4"/>
  </cellStyles>
  <dxfs count="4">
    <dxf>
      <font>
        <b val="0"/>
        <condense val="0"/>
        <extend val="0"/>
        <color indexed="9"/>
      </font>
    </dxf>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279400</xdr:colOff>
      <xdr:row>5</xdr:row>
      <xdr:rowOff>209550</xdr:rowOff>
    </xdr:from>
    <xdr:to>
      <xdr:col>3</xdr:col>
      <xdr:colOff>355600</xdr:colOff>
      <xdr:row>6</xdr:row>
      <xdr:rowOff>38100</xdr:rowOff>
    </xdr:to>
    <xdr:sp macro="" textlink="">
      <xdr:nvSpPr>
        <xdr:cNvPr id="2259" name="Text Box 1">
          <a:extLst>
            <a:ext uri="{FF2B5EF4-FFF2-40B4-BE49-F238E27FC236}">
              <a16:creationId xmlns:a16="http://schemas.microsoft.com/office/drawing/2014/main" id="{00000000-0008-0000-0100-0000D3080000}"/>
            </a:ext>
          </a:extLst>
        </xdr:cNvPr>
        <xdr:cNvSpPr txBox="1">
          <a:spLocks noChangeArrowheads="1"/>
        </xdr:cNvSpPr>
      </xdr:nvSpPr>
      <xdr:spPr bwMode="auto">
        <a:xfrm>
          <a:off x="2578100" y="1778000"/>
          <a:ext cx="76200" cy="2159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showGridLines="0" zoomScaleSheetLayoutView="100" workbookViewId="0">
      <selection activeCell="A6" sqref="A6:D6"/>
    </sheetView>
  </sheetViews>
  <sheetFormatPr defaultColWidth="9" defaultRowHeight="15"/>
  <cols>
    <col min="4" max="4" width="46.08203125" customWidth="1"/>
    <col min="5" max="5" width="8.203125E-2" customWidth="1"/>
  </cols>
  <sheetData>
    <row r="1" spans="1:5">
      <c r="A1" s="65" t="s">
        <v>0</v>
      </c>
    </row>
    <row r="3" spans="1:5" ht="24" customHeight="1">
      <c r="A3" s="204" t="s">
        <v>1</v>
      </c>
      <c r="B3" s="204"/>
      <c r="C3" s="204"/>
      <c r="D3" s="204"/>
    </row>
    <row r="4" spans="1:5" ht="35.15" customHeight="1">
      <c r="A4" s="205" t="s">
        <v>2</v>
      </c>
      <c r="B4" s="205"/>
      <c r="C4" s="205"/>
      <c r="D4" s="205"/>
    </row>
    <row r="5" spans="1:5" ht="24" customHeight="1">
      <c r="A5" s="206" t="s">
        <v>3</v>
      </c>
      <c r="B5" s="207"/>
      <c r="C5" s="207"/>
      <c r="D5" s="207"/>
      <c r="E5" s="149"/>
    </row>
    <row r="6" spans="1:5" ht="24" customHeight="1">
      <c r="A6" s="207" t="s">
        <v>4</v>
      </c>
      <c r="B6" s="207"/>
      <c r="C6" s="207"/>
      <c r="D6" s="207"/>
      <c r="E6" s="149"/>
    </row>
    <row r="7" spans="1:5" ht="24" customHeight="1">
      <c r="A7" s="207" t="s">
        <v>5</v>
      </c>
      <c r="B7" s="207"/>
      <c r="C7" s="207"/>
      <c r="D7" s="207"/>
      <c r="E7" s="149"/>
    </row>
    <row r="8" spans="1:5" ht="24" customHeight="1">
      <c r="A8" s="207" t="s">
        <v>6</v>
      </c>
      <c r="B8" s="207"/>
      <c r="C8" s="207"/>
      <c r="D8" s="207"/>
      <c r="E8" s="149"/>
    </row>
    <row r="9" spans="1:5" ht="24" customHeight="1">
      <c r="A9" s="207" t="s">
        <v>7</v>
      </c>
      <c r="B9" s="207"/>
      <c r="C9" s="207"/>
      <c r="D9" s="207"/>
      <c r="E9" s="149"/>
    </row>
    <row r="10" spans="1:5" ht="24" customHeight="1">
      <c r="A10" s="207" t="s">
        <v>8</v>
      </c>
      <c r="B10" s="207"/>
      <c r="C10" s="207"/>
      <c r="D10" s="207"/>
      <c r="E10" s="149"/>
    </row>
    <row r="11" spans="1:5" ht="24" customHeight="1">
      <c r="A11" s="207" t="s">
        <v>9</v>
      </c>
      <c r="B11" s="207"/>
      <c r="C11" s="207"/>
      <c r="D11" s="207"/>
      <c r="E11" s="149"/>
    </row>
    <row r="12" spans="1:5" ht="24" customHeight="1">
      <c r="A12" s="207" t="s">
        <v>10</v>
      </c>
      <c r="B12" s="207"/>
      <c r="C12" s="207"/>
      <c r="D12" s="207"/>
      <c r="E12" s="149"/>
    </row>
    <row r="13" spans="1:5" ht="24" customHeight="1">
      <c r="A13" s="207" t="s">
        <v>11</v>
      </c>
      <c r="B13" s="207"/>
      <c r="C13" s="207"/>
      <c r="D13" s="207"/>
      <c r="E13" s="149"/>
    </row>
    <row r="14" spans="1:5" ht="24" customHeight="1">
      <c r="A14" s="207" t="s">
        <v>12</v>
      </c>
      <c r="B14" s="207"/>
      <c r="C14" s="207"/>
      <c r="D14" s="207"/>
      <c r="E14" s="149"/>
    </row>
    <row r="15" spans="1:5" ht="24" customHeight="1">
      <c r="A15" s="207" t="s">
        <v>13</v>
      </c>
      <c r="B15" s="207"/>
      <c r="C15" s="207"/>
      <c r="D15" s="207"/>
      <c r="E15" s="149"/>
    </row>
    <row r="16" spans="1:5" ht="24" customHeight="1">
      <c r="A16" s="207" t="s">
        <v>14</v>
      </c>
      <c r="B16" s="207"/>
      <c r="C16" s="207"/>
      <c r="D16" s="207"/>
      <c r="E16" s="149"/>
    </row>
    <row r="17" spans="1:8" ht="24" customHeight="1">
      <c r="A17" s="207" t="s">
        <v>15</v>
      </c>
      <c r="B17" s="207"/>
      <c r="C17" s="207"/>
      <c r="D17" s="207"/>
      <c r="E17" s="149"/>
    </row>
    <row r="18" spans="1:8" ht="24" customHeight="1">
      <c r="A18" s="207" t="s">
        <v>16</v>
      </c>
      <c r="B18" s="207"/>
      <c r="C18" s="207"/>
      <c r="D18" s="207"/>
      <c r="E18" s="148"/>
    </row>
    <row r="19" spans="1:8" ht="24" customHeight="1">
      <c r="A19" s="207" t="s">
        <v>17</v>
      </c>
      <c r="B19" s="207"/>
      <c r="C19" s="207"/>
      <c r="D19" s="207"/>
      <c r="E19" s="149"/>
      <c r="H19" s="68"/>
    </row>
    <row r="20" spans="1:8" ht="24" customHeight="1">
      <c r="A20" s="207" t="s">
        <v>18</v>
      </c>
      <c r="B20" s="207"/>
      <c r="C20" s="207"/>
      <c r="D20" s="207"/>
      <c r="E20" s="149"/>
    </row>
    <row r="21" spans="1:8" ht="24" customHeight="1">
      <c r="A21" s="207" t="s">
        <v>19</v>
      </c>
      <c r="B21" s="207"/>
      <c r="C21" s="207"/>
      <c r="D21" s="207"/>
      <c r="E21" s="149"/>
    </row>
    <row r="22" spans="1:8" ht="24" customHeight="1">
      <c r="A22" s="207" t="s">
        <v>20</v>
      </c>
      <c r="B22" s="207"/>
      <c r="C22" s="207"/>
      <c r="D22" s="207"/>
      <c r="E22" s="149"/>
    </row>
  </sheetData>
  <mergeCells count="20">
    <mergeCell ref="A13:D13"/>
    <mergeCell ref="A14:D14"/>
    <mergeCell ref="A21:D21"/>
    <mergeCell ref="A22:D22"/>
    <mergeCell ref="A15:D15"/>
    <mergeCell ref="A16:D16"/>
    <mergeCell ref="A17:D17"/>
    <mergeCell ref="A18:D18"/>
    <mergeCell ref="A19:D19"/>
    <mergeCell ref="A20:D20"/>
    <mergeCell ref="A8:D8"/>
    <mergeCell ref="A9:D9"/>
    <mergeCell ref="A10:D10"/>
    <mergeCell ref="A11:D11"/>
    <mergeCell ref="A12:D12"/>
    <mergeCell ref="A3:D3"/>
    <mergeCell ref="A4:D4"/>
    <mergeCell ref="A5:D5"/>
    <mergeCell ref="A6:D6"/>
    <mergeCell ref="A7:D7"/>
  </mergeCells>
  <phoneticPr fontId="19" type="noConversion"/>
  <hyperlinks>
    <hyperlink ref="A5:D5" location="'1.部门收支总表（批复表）'!A1" display="1.部门收支总表（批复表）" xr:uid="{00000000-0004-0000-0000-000000000000}"/>
  </hyperlinks>
  <printOptions horizontalCentered="1"/>
  <pageMargins left="0.75" right="0.75" top="1" bottom="1" header="0.51" footer="0.51"/>
  <pageSetup paperSize="9" firstPageNumber="17" orientation="portrait" useFirstPageNumber="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
  <sheetViews>
    <sheetView showZeros="0" tabSelected="1" workbookViewId="0">
      <selection activeCell="E9" sqref="E9"/>
    </sheetView>
  </sheetViews>
  <sheetFormatPr defaultColWidth="6.83203125" defaultRowHeight="23.25" customHeight="1"/>
  <cols>
    <col min="1" max="1" width="15.58203125" style="66" customWidth="1"/>
    <col min="2" max="2" width="21" style="66" customWidth="1"/>
    <col min="3" max="3" width="18.5" style="66" customWidth="1"/>
    <col min="4" max="4" width="28.83203125" style="66" customWidth="1"/>
    <col min="5" max="5" width="30.08203125" style="66" customWidth="1"/>
    <col min="6" max="16384" width="6.83203125" style="66"/>
  </cols>
  <sheetData>
    <row r="1" spans="1:5" s="24" customFormat="1" ht="23.25" customHeight="1">
      <c r="A1" s="8" t="s">
        <v>174</v>
      </c>
    </row>
    <row r="2" spans="1:5" ht="30" customHeight="1">
      <c r="A2" s="250" t="s">
        <v>175</v>
      </c>
      <c r="B2" s="250"/>
      <c r="C2" s="250"/>
      <c r="D2" s="250"/>
      <c r="E2" s="250"/>
    </row>
    <row r="3" spans="1:5" ht="23.25" customHeight="1">
      <c r="A3" s="67"/>
      <c r="E3" s="70" t="s">
        <v>23</v>
      </c>
    </row>
    <row r="4" spans="1:5" s="90" customFormat="1" ht="28">
      <c r="A4" s="25" t="s">
        <v>122</v>
      </c>
      <c r="B4" s="25" t="s">
        <v>123</v>
      </c>
      <c r="C4" s="92" t="s">
        <v>28</v>
      </c>
      <c r="D4" s="25" t="s">
        <v>34</v>
      </c>
      <c r="E4" s="92" t="s">
        <v>172</v>
      </c>
    </row>
    <row r="5" spans="1:5" s="91" customFormat="1" ht="23.25" customHeight="1">
      <c r="A5" s="75"/>
      <c r="B5" s="93" t="s">
        <v>28</v>
      </c>
      <c r="C5" s="95">
        <f>C8+C9</f>
        <v>17928.189999999999</v>
      </c>
      <c r="D5" s="95">
        <f>D8+D9</f>
        <v>12825.57</v>
      </c>
      <c r="E5" s="95">
        <f>E8+E9</f>
        <v>5102.62</v>
      </c>
    </row>
    <row r="6" spans="1:5" ht="23.25" customHeight="1">
      <c r="A6" s="160">
        <v>204</v>
      </c>
      <c r="B6" s="200" t="s">
        <v>436</v>
      </c>
      <c r="C6" s="202">
        <v>17928.189999999999</v>
      </c>
      <c r="D6" s="203">
        <v>12825.57</v>
      </c>
      <c r="E6" s="203">
        <v>5102.62</v>
      </c>
    </row>
    <row r="7" spans="1:5" ht="23.25" customHeight="1">
      <c r="A7" s="160">
        <v>20402</v>
      </c>
      <c r="B7" s="201" t="s">
        <v>437</v>
      </c>
      <c r="C7" s="202">
        <v>17928.189999999999</v>
      </c>
      <c r="D7" s="203">
        <v>12825.57</v>
      </c>
      <c r="E7" s="203">
        <v>5102.62</v>
      </c>
    </row>
    <row r="8" spans="1:5" ht="23.25" customHeight="1">
      <c r="A8" s="160" t="s">
        <v>334</v>
      </c>
      <c r="B8" s="161" t="s">
        <v>335</v>
      </c>
      <c r="C8" s="95">
        <f>D8+E8</f>
        <v>12102.83</v>
      </c>
      <c r="D8" s="162">
        <v>12102.83</v>
      </c>
      <c r="E8" s="81"/>
    </row>
    <row r="9" spans="1:5" ht="23.25" customHeight="1">
      <c r="A9" s="160" t="s">
        <v>336</v>
      </c>
      <c r="B9" s="161" t="s">
        <v>337</v>
      </c>
      <c r="C9" s="95">
        <f>D9+E9</f>
        <v>5825.36</v>
      </c>
      <c r="D9" s="162">
        <v>722.74</v>
      </c>
      <c r="E9" s="162">
        <v>5102.62</v>
      </c>
    </row>
    <row r="10" spans="1:5" ht="23.25" customHeight="1">
      <c r="A10" s="81"/>
      <c r="B10" s="81"/>
      <c r="C10" s="95">
        <f t="shared" ref="C10:C13" si="0">D10+E10</f>
        <v>0</v>
      </c>
      <c r="D10" s="81"/>
      <c r="E10" s="81"/>
    </row>
    <row r="11" spans="1:5" ht="23.25" customHeight="1">
      <c r="A11" s="81"/>
      <c r="B11" s="81"/>
      <c r="C11" s="95">
        <f>D11+E11</f>
        <v>0</v>
      </c>
      <c r="D11" s="81"/>
      <c r="E11" s="81"/>
    </row>
    <row r="12" spans="1:5" ht="23.25" customHeight="1">
      <c r="A12" s="81"/>
      <c r="B12" s="81"/>
      <c r="C12" s="95">
        <f t="shared" si="0"/>
        <v>0</v>
      </c>
      <c r="D12" s="81"/>
      <c r="E12" s="81"/>
    </row>
    <row r="13" spans="1:5" ht="23.25" customHeight="1">
      <c r="A13" s="81"/>
      <c r="B13" s="81"/>
      <c r="C13" s="95">
        <f t="shared" si="0"/>
        <v>0</v>
      </c>
      <c r="D13" s="81"/>
      <c r="E13" s="81"/>
    </row>
    <row r="14" spans="1:5" ht="29.25" customHeight="1">
      <c r="A14" s="251" t="s">
        <v>176</v>
      </c>
      <c r="B14" s="251"/>
      <c r="C14" s="251"/>
      <c r="D14" s="251"/>
      <c r="E14" s="251"/>
    </row>
    <row r="15" spans="1:5" ht="20.149999999999999" customHeight="1">
      <c r="A15" s="253"/>
      <c r="B15" s="253"/>
      <c r="C15" s="253"/>
      <c r="D15" s="253"/>
      <c r="E15" s="253"/>
    </row>
  </sheetData>
  <mergeCells count="3">
    <mergeCell ref="A2:E2"/>
    <mergeCell ref="A14:E14"/>
    <mergeCell ref="A15:E15"/>
  </mergeCells>
  <phoneticPr fontId="19" type="noConversion"/>
  <printOptions horizontalCentered="1"/>
  <pageMargins left="0.35" right="0.35" top="0.98" bottom="0.98" header="0.51" footer="0.51"/>
  <pageSetup paperSize="9" firstPageNumber="26" orientation="landscape" useFirstPageNumber="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9"/>
  <sheetViews>
    <sheetView showZeros="0" workbookViewId="0">
      <selection activeCell="D5" sqref="D5"/>
    </sheetView>
  </sheetViews>
  <sheetFormatPr defaultColWidth="6.83203125" defaultRowHeight="23.25" customHeight="1"/>
  <cols>
    <col min="1" max="1" width="13" style="66" customWidth="1"/>
    <col min="2" max="2" width="22.08203125" style="66" customWidth="1"/>
    <col min="3" max="5" width="15" style="66" customWidth="1"/>
    <col min="6" max="16384" width="6.83203125" style="66"/>
  </cols>
  <sheetData>
    <row r="1" spans="1:5" s="24" customFormat="1" ht="23.25" customHeight="1">
      <c r="A1" s="8" t="s">
        <v>177</v>
      </c>
    </row>
    <row r="2" spans="1:5" ht="30" customHeight="1">
      <c r="A2" s="250" t="s">
        <v>178</v>
      </c>
      <c r="B2" s="250"/>
      <c r="C2" s="250"/>
      <c r="D2" s="250"/>
      <c r="E2" s="250"/>
    </row>
    <row r="3" spans="1:5" ht="23.25" customHeight="1">
      <c r="A3" s="67"/>
      <c r="E3" s="70" t="s">
        <v>23</v>
      </c>
    </row>
    <row r="4" spans="1:5" s="90" customFormat="1" ht="33" customHeight="1">
      <c r="A4" s="92" t="s">
        <v>179</v>
      </c>
      <c r="B4" s="92" t="s">
        <v>180</v>
      </c>
      <c r="C4" s="92" t="s">
        <v>28</v>
      </c>
      <c r="D4" s="92" t="s">
        <v>181</v>
      </c>
      <c r="E4" s="92" t="s">
        <v>182</v>
      </c>
    </row>
    <row r="5" spans="1:5" s="91" customFormat="1" ht="23.25" customHeight="1">
      <c r="A5" s="168"/>
      <c r="B5" s="168" t="s">
        <v>338</v>
      </c>
      <c r="C5" s="169">
        <f>C6+C16+C26</f>
        <v>12825.57</v>
      </c>
      <c r="D5" s="169">
        <f>D6+D16+D26</f>
        <v>10444.39</v>
      </c>
      <c r="E5" s="169">
        <f>E16</f>
        <v>2381.1800000000003</v>
      </c>
    </row>
    <row r="6" spans="1:5" s="91" customFormat="1" ht="23.25" customHeight="1">
      <c r="A6" s="170" t="s">
        <v>339</v>
      </c>
      <c r="B6" s="171" t="s">
        <v>340</v>
      </c>
      <c r="C6" s="172">
        <f>SUM(C7:C14)</f>
        <v>9514.5399999999991</v>
      </c>
      <c r="D6" s="172">
        <f>SUM(D7:D14)</f>
        <v>9514.5399999999991</v>
      </c>
      <c r="E6" s="173"/>
    </row>
    <row r="7" spans="1:5" s="91" customFormat="1" ht="23.25" customHeight="1">
      <c r="A7" s="170" t="s">
        <v>341</v>
      </c>
      <c r="B7" s="171" t="s">
        <v>342</v>
      </c>
      <c r="C7" s="174">
        <v>2198.04</v>
      </c>
      <c r="D7" s="174">
        <v>2198.04</v>
      </c>
      <c r="E7" s="173"/>
    </row>
    <row r="8" spans="1:5" s="91" customFormat="1" ht="23.25" customHeight="1">
      <c r="A8" s="170" t="s">
        <v>343</v>
      </c>
      <c r="B8" s="171" t="s">
        <v>344</v>
      </c>
      <c r="C8" s="174">
        <v>1968.85</v>
      </c>
      <c r="D8" s="174">
        <v>1968.85</v>
      </c>
      <c r="E8" s="173"/>
    </row>
    <row r="9" spans="1:5" s="91" customFormat="1" ht="23.25" customHeight="1">
      <c r="A9" s="170" t="s">
        <v>345</v>
      </c>
      <c r="B9" s="171" t="s">
        <v>346</v>
      </c>
      <c r="C9" s="174">
        <v>2422.04</v>
      </c>
      <c r="D9" s="174">
        <v>2422.04</v>
      </c>
      <c r="E9" s="173"/>
    </row>
    <row r="10" spans="1:5" s="91" customFormat="1" ht="23.25" customHeight="1">
      <c r="A10" s="170" t="s">
        <v>347</v>
      </c>
      <c r="B10" s="171" t="s">
        <v>348</v>
      </c>
      <c r="C10" s="174">
        <v>794.49</v>
      </c>
      <c r="D10" s="174">
        <v>794.49</v>
      </c>
      <c r="E10" s="173"/>
    </row>
    <row r="11" spans="1:5" s="91" customFormat="1" ht="23.25" customHeight="1">
      <c r="A11" s="170" t="s">
        <v>349</v>
      </c>
      <c r="B11" s="171" t="s">
        <v>350</v>
      </c>
      <c r="C11" s="175">
        <v>338.56</v>
      </c>
      <c r="D11" s="175">
        <v>338.56</v>
      </c>
      <c r="E11" s="173"/>
    </row>
    <row r="12" spans="1:5" s="91" customFormat="1" ht="23.25" customHeight="1">
      <c r="A12" s="170" t="s">
        <v>351</v>
      </c>
      <c r="B12" s="171" t="s">
        <v>352</v>
      </c>
      <c r="C12" s="175">
        <v>52.14</v>
      </c>
      <c r="D12" s="175">
        <v>52.14</v>
      </c>
      <c r="E12" s="173"/>
    </row>
    <row r="13" spans="1:5" s="91" customFormat="1" ht="23.25" customHeight="1">
      <c r="A13" s="170" t="s">
        <v>353</v>
      </c>
      <c r="B13" s="171" t="s">
        <v>354</v>
      </c>
      <c r="C13" s="175">
        <v>750.42</v>
      </c>
      <c r="D13" s="175">
        <v>750.42</v>
      </c>
      <c r="E13" s="173"/>
    </row>
    <row r="14" spans="1:5" s="91" customFormat="1" ht="23.25" customHeight="1">
      <c r="A14" s="170" t="s">
        <v>355</v>
      </c>
      <c r="B14" s="171" t="s">
        <v>356</v>
      </c>
      <c r="C14" s="174">
        <v>990</v>
      </c>
      <c r="D14" s="174">
        <v>990</v>
      </c>
      <c r="E14" s="173"/>
    </row>
    <row r="15" spans="1:5" s="91" customFormat="1" ht="23.25" customHeight="1">
      <c r="A15" s="170"/>
      <c r="B15" s="171"/>
      <c r="C15" s="176"/>
      <c r="D15" s="176"/>
      <c r="E15" s="173"/>
    </row>
    <row r="16" spans="1:5" s="91" customFormat="1" ht="23.25" customHeight="1">
      <c r="A16" s="170" t="s">
        <v>357</v>
      </c>
      <c r="B16" s="177" t="s">
        <v>358</v>
      </c>
      <c r="C16" s="172">
        <f>SUM(C17:C24)</f>
        <v>2381.1800000000003</v>
      </c>
      <c r="D16" s="172"/>
      <c r="E16" s="172">
        <f>SUM(E17:E24)</f>
        <v>2381.1800000000003</v>
      </c>
    </row>
    <row r="17" spans="1:7" s="91" customFormat="1" ht="23.25" customHeight="1">
      <c r="A17" s="177">
        <v>30201</v>
      </c>
      <c r="B17" s="177" t="s">
        <v>372</v>
      </c>
      <c r="C17" s="174">
        <v>105</v>
      </c>
      <c r="D17" s="176"/>
      <c r="E17" s="174">
        <v>105</v>
      </c>
    </row>
    <row r="18" spans="1:7" s="91" customFormat="1" ht="23.25" customHeight="1">
      <c r="A18" s="177">
        <v>30209</v>
      </c>
      <c r="B18" s="177" t="s">
        <v>359</v>
      </c>
      <c r="C18" s="174">
        <v>211.56</v>
      </c>
      <c r="D18" s="176"/>
      <c r="E18" s="174">
        <v>211.56</v>
      </c>
    </row>
    <row r="19" spans="1:7" s="91" customFormat="1" ht="23.25" customHeight="1">
      <c r="A19" s="177">
        <v>30212</v>
      </c>
      <c r="B19" s="177" t="s">
        <v>360</v>
      </c>
      <c r="C19" s="174">
        <v>20</v>
      </c>
      <c r="D19" s="176"/>
      <c r="E19" s="174">
        <v>20</v>
      </c>
    </row>
    <row r="20" spans="1:7" s="91" customFormat="1" ht="23.25" customHeight="1">
      <c r="A20" s="177">
        <v>30228</v>
      </c>
      <c r="B20" s="177" t="s">
        <v>361</v>
      </c>
      <c r="C20" s="174">
        <v>54.17</v>
      </c>
      <c r="D20" s="176"/>
      <c r="E20" s="174">
        <v>54.17</v>
      </c>
    </row>
    <row r="21" spans="1:7" ht="22" customHeight="1">
      <c r="A21" s="177">
        <v>30229</v>
      </c>
      <c r="B21" s="177" t="s">
        <v>362</v>
      </c>
      <c r="C21" s="174">
        <v>112.85</v>
      </c>
      <c r="D21" s="176"/>
      <c r="E21" s="174">
        <v>112.85</v>
      </c>
      <c r="F21" s="94"/>
      <c r="G21" s="94"/>
    </row>
    <row r="22" spans="1:7" ht="23.25" customHeight="1">
      <c r="A22" s="177">
        <v>30231</v>
      </c>
      <c r="B22" s="177" t="s">
        <v>363</v>
      </c>
      <c r="C22" s="174">
        <v>279</v>
      </c>
      <c r="D22" s="176"/>
      <c r="E22" s="174">
        <v>279</v>
      </c>
    </row>
    <row r="23" spans="1:7" ht="23.25" customHeight="1">
      <c r="A23" s="177">
        <v>30239</v>
      </c>
      <c r="B23" s="177" t="s">
        <v>364</v>
      </c>
      <c r="C23" s="174">
        <v>433.88</v>
      </c>
      <c r="D23" s="176"/>
      <c r="E23" s="174">
        <v>433.88</v>
      </c>
    </row>
    <row r="24" spans="1:7" ht="23.25" customHeight="1">
      <c r="A24" s="177">
        <v>30299</v>
      </c>
      <c r="B24" s="177" t="s">
        <v>365</v>
      </c>
      <c r="C24" s="174">
        <v>1164.72</v>
      </c>
      <c r="D24" s="176"/>
      <c r="E24" s="174">
        <v>1164.72</v>
      </c>
    </row>
    <row r="25" spans="1:7" ht="23.25" customHeight="1">
      <c r="A25" s="177"/>
      <c r="B25" s="177"/>
      <c r="C25" s="176"/>
      <c r="D25" s="176"/>
      <c r="E25" s="176"/>
    </row>
    <row r="26" spans="1:7" ht="23.25" customHeight="1">
      <c r="A26" s="170" t="s">
        <v>366</v>
      </c>
      <c r="B26" s="171" t="s">
        <v>367</v>
      </c>
      <c r="C26" s="172">
        <f>SUM(C27:C28)</f>
        <v>929.85</v>
      </c>
      <c r="D26" s="172">
        <f>SUM(D27:D28)</f>
        <v>929.85</v>
      </c>
      <c r="E26" s="178"/>
    </row>
    <row r="27" spans="1:7" ht="23.25" customHeight="1">
      <c r="A27" s="179" t="s">
        <v>368</v>
      </c>
      <c r="B27" s="171" t="s">
        <v>369</v>
      </c>
      <c r="C27" s="175">
        <v>920.88</v>
      </c>
      <c r="D27" s="175">
        <v>920.88</v>
      </c>
      <c r="E27" s="178"/>
    </row>
    <row r="28" spans="1:7" ht="23.25" customHeight="1">
      <c r="A28" s="179">
        <v>30305</v>
      </c>
      <c r="B28" s="171" t="s">
        <v>370</v>
      </c>
      <c r="C28" s="175">
        <v>8.9700000000000006</v>
      </c>
      <c r="D28" s="175">
        <v>8.9700000000000006</v>
      </c>
      <c r="E28" s="178"/>
    </row>
    <row r="29" spans="1:7" ht="61" customHeight="1">
      <c r="A29" s="254" t="s">
        <v>371</v>
      </c>
      <c r="B29" s="254"/>
      <c r="C29" s="254"/>
      <c r="D29" s="254"/>
      <c r="E29" s="254"/>
    </row>
  </sheetData>
  <mergeCells count="2">
    <mergeCell ref="A2:E2"/>
    <mergeCell ref="A29:E29"/>
  </mergeCells>
  <phoneticPr fontId="19" type="noConversion"/>
  <printOptions horizontalCentered="1"/>
  <pageMargins left="0.35" right="0.35" top="0.98" bottom="0.57999999999999996" header="0.51" footer="0.66"/>
  <pageSetup paperSize="9" firstPageNumber="27" orientation="portrait" useFirstPageNumber="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32"/>
  <sheetViews>
    <sheetView zoomScaleSheetLayoutView="100" workbookViewId="0">
      <pane xSplit="2" ySplit="6" topLeftCell="C7" activePane="bottomRight" state="frozen"/>
      <selection pane="topRight"/>
      <selection pane="bottomLeft"/>
      <selection pane="bottomRight" activeCell="AT7" sqref="AT7"/>
    </sheetView>
  </sheetViews>
  <sheetFormatPr defaultColWidth="9" defaultRowHeight="15"/>
  <cols>
    <col min="2" max="2" width="12.25" customWidth="1"/>
    <col min="3" max="3" width="9.75" customWidth="1"/>
    <col min="4" max="4" width="9.83203125" customWidth="1"/>
    <col min="13" max="13" width="8.08203125" customWidth="1"/>
    <col min="15" max="15" width="10.33203125" customWidth="1"/>
    <col min="16" max="19" width="6.75" customWidth="1"/>
    <col min="20" max="21" width="4.75" customWidth="1"/>
    <col min="22" max="23" width="6.75" customWidth="1"/>
    <col min="24" max="24" width="6.83203125" customWidth="1"/>
    <col min="25" max="25" width="6.75" customWidth="1"/>
    <col min="28" max="30" width="6.75" customWidth="1"/>
    <col min="35" max="35" width="6.75" customWidth="1"/>
    <col min="36" max="36" width="7.75" customWidth="1"/>
    <col min="38" max="38" width="6.75" customWidth="1"/>
    <col min="43" max="43" width="8.83203125" customWidth="1"/>
    <col min="44" max="45" width="6.75" customWidth="1"/>
    <col min="46" max="46" width="8.75" customWidth="1"/>
    <col min="47" max="47" width="6.75" customWidth="1"/>
  </cols>
  <sheetData>
    <row r="1" spans="1:48">
      <c r="A1" s="8" t="s">
        <v>193</v>
      </c>
    </row>
    <row r="2" spans="1:48" ht="27" customHeight="1">
      <c r="A2" s="255" t="s">
        <v>194</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row>
    <row r="3" spans="1:48" ht="15" customHeight="1">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9"/>
      <c r="AU3" s="89"/>
      <c r="AV3" s="89" t="s">
        <v>23</v>
      </c>
    </row>
    <row r="4" spans="1:48" s="65" customFormat="1" ht="14.25" customHeight="1">
      <c r="A4" s="259" t="s">
        <v>195</v>
      </c>
      <c r="B4" s="259" t="s">
        <v>196</v>
      </c>
      <c r="C4" s="260" t="s">
        <v>28</v>
      </c>
      <c r="D4" s="256" t="s">
        <v>34</v>
      </c>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row>
    <row r="5" spans="1:48" s="65" customFormat="1" ht="14.25" customHeight="1">
      <c r="A5" s="259"/>
      <c r="B5" s="259"/>
      <c r="C5" s="260"/>
      <c r="D5" s="257" t="s">
        <v>183</v>
      </c>
      <c r="E5" s="257"/>
      <c r="F5" s="257"/>
      <c r="G5" s="257"/>
      <c r="H5" s="257"/>
      <c r="I5" s="257"/>
      <c r="J5" s="257"/>
      <c r="K5" s="257"/>
      <c r="L5" s="257"/>
      <c r="M5" s="257"/>
      <c r="N5" s="257"/>
      <c r="O5" s="258" t="s">
        <v>187</v>
      </c>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7" t="s">
        <v>190</v>
      </c>
      <c r="AR5" s="257"/>
      <c r="AS5" s="257"/>
      <c r="AT5" s="257"/>
      <c r="AU5" s="257"/>
      <c r="AV5" s="257"/>
    </row>
    <row r="6" spans="1:48" s="65" customFormat="1" ht="60">
      <c r="A6" s="259"/>
      <c r="B6" s="259"/>
      <c r="C6" s="260"/>
      <c r="D6" s="84" t="s">
        <v>38</v>
      </c>
      <c r="E6" s="84" t="s">
        <v>184</v>
      </c>
      <c r="F6" s="84" t="s">
        <v>185</v>
      </c>
      <c r="G6" s="84" t="s">
        <v>197</v>
      </c>
      <c r="H6" s="84" t="s">
        <v>198</v>
      </c>
      <c r="I6" s="84" t="s">
        <v>199</v>
      </c>
      <c r="J6" s="84" t="s">
        <v>200</v>
      </c>
      <c r="K6" s="84" t="s">
        <v>201</v>
      </c>
      <c r="L6" s="84" t="s">
        <v>202</v>
      </c>
      <c r="M6" s="84" t="s">
        <v>203</v>
      </c>
      <c r="N6" s="84" t="s">
        <v>204</v>
      </c>
      <c r="O6" s="84" t="s">
        <v>38</v>
      </c>
      <c r="P6" s="84" t="s">
        <v>188</v>
      </c>
      <c r="Q6" s="84" t="s">
        <v>189</v>
      </c>
      <c r="R6" s="84" t="s">
        <v>205</v>
      </c>
      <c r="S6" s="84" t="s">
        <v>206</v>
      </c>
      <c r="T6" s="84" t="s">
        <v>207</v>
      </c>
      <c r="U6" s="84" t="s">
        <v>208</v>
      </c>
      <c r="V6" s="84" t="s">
        <v>209</v>
      </c>
      <c r="W6" s="84" t="s">
        <v>210</v>
      </c>
      <c r="X6" s="84" t="s">
        <v>211</v>
      </c>
      <c r="Y6" s="84" t="s">
        <v>212</v>
      </c>
      <c r="Z6" s="84" t="s">
        <v>213</v>
      </c>
      <c r="AA6" s="84" t="s">
        <v>214</v>
      </c>
      <c r="AB6" s="84" t="s">
        <v>215</v>
      </c>
      <c r="AC6" s="84" t="s">
        <v>216</v>
      </c>
      <c r="AD6" s="84" t="s">
        <v>217</v>
      </c>
      <c r="AE6" s="84" t="s">
        <v>218</v>
      </c>
      <c r="AF6" s="84" t="s">
        <v>219</v>
      </c>
      <c r="AG6" s="84" t="s">
        <v>220</v>
      </c>
      <c r="AH6" s="84" t="s">
        <v>221</v>
      </c>
      <c r="AI6" s="84" t="s">
        <v>222</v>
      </c>
      <c r="AJ6" s="84" t="s">
        <v>223</v>
      </c>
      <c r="AK6" s="84" t="s">
        <v>224</v>
      </c>
      <c r="AL6" s="84" t="s">
        <v>225</v>
      </c>
      <c r="AM6" s="84" t="s">
        <v>226</v>
      </c>
      <c r="AN6" s="84" t="s">
        <v>227</v>
      </c>
      <c r="AO6" s="84" t="s">
        <v>228</v>
      </c>
      <c r="AP6" s="84" t="s">
        <v>229</v>
      </c>
      <c r="AQ6" s="84" t="s">
        <v>38</v>
      </c>
      <c r="AR6" s="84" t="s">
        <v>191</v>
      </c>
      <c r="AS6" s="84" t="s">
        <v>192</v>
      </c>
      <c r="AT6" s="84" t="s">
        <v>230</v>
      </c>
      <c r="AU6" s="84" t="s">
        <v>231</v>
      </c>
      <c r="AV6" s="84" t="s">
        <v>232</v>
      </c>
    </row>
    <row r="7" spans="1:48" ht="48" customHeight="1">
      <c r="A7" s="85"/>
      <c r="B7" s="86" t="s">
        <v>28</v>
      </c>
      <c r="C7" s="87">
        <f>C8+C9</f>
        <v>12825.57</v>
      </c>
      <c r="D7" s="87">
        <f t="shared" ref="D7:O7" si="0">D8+D9</f>
        <v>9514.5399999999991</v>
      </c>
      <c r="E7" s="87">
        <f t="shared" si="0"/>
        <v>2198.04</v>
      </c>
      <c r="F7" s="87">
        <f t="shared" si="0"/>
        <v>1968.85</v>
      </c>
      <c r="G7" s="87">
        <f t="shared" si="0"/>
        <v>2422.04</v>
      </c>
      <c r="H7" s="87"/>
      <c r="I7" s="87">
        <f t="shared" si="0"/>
        <v>794.49</v>
      </c>
      <c r="J7" s="87"/>
      <c r="K7" s="87">
        <f t="shared" si="0"/>
        <v>338.56</v>
      </c>
      <c r="L7" s="87">
        <f t="shared" si="0"/>
        <v>52.14</v>
      </c>
      <c r="M7" s="87">
        <f t="shared" si="0"/>
        <v>750.42</v>
      </c>
      <c r="N7" s="87">
        <f t="shared" si="0"/>
        <v>990</v>
      </c>
      <c r="O7" s="87">
        <f t="shared" si="0"/>
        <v>2381.1800000000003</v>
      </c>
      <c r="P7" s="87"/>
      <c r="Q7" s="87"/>
      <c r="R7" s="87"/>
      <c r="S7" s="87"/>
      <c r="T7" s="87"/>
      <c r="U7" s="87"/>
      <c r="V7" s="87"/>
      <c r="W7" s="87"/>
      <c r="X7" s="87">
        <f>X8+X9</f>
        <v>211.56</v>
      </c>
      <c r="Y7" s="87"/>
      <c r="Z7" s="87">
        <f>Z8+Z9</f>
        <v>20</v>
      </c>
      <c r="AA7" s="87"/>
      <c r="AB7" s="87"/>
      <c r="AC7" s="87"/>
      <c r="AD7" s="87"/>
      <c r="AE7" s="87">
        <f>AE8+AE9</f>
        <v>105</v>
      </c>
      <c r="AF7" s="87"/>
      <c r="AG7" s="87"/>
      <c r="AH7" s="87"/>
      <c r="AI7" s="87"/>
      <c r="AJ7" s="87"/>
      <c r="AK7" s="87">
        <f>AK8+AK9</f>
        <v>54.17</v>
      </c>
      <c r="AL7" s="87">
        <f>AL8+AL9</f>
        <v>112.85</v>
      </c>
      <c r="AM7" s="87">
        <f>AM8+AM9</f>
        <v>279</v>
      </c>
      <c r="AN7" s="87">
        <f>AN8+AN9</f>
        <v>433.88</v>
      </c>
      <c r="AO7" s="87"/>
      <c r="AP7" s="87">
        <f>AP8+AP9</f>
        <v>1164.72</v>
      </c>
      <c r="AQ7" s="87">
        <f>AQ8+AQ9</f>
        <v>929.85</v>
      </c>
      <c r="AR7" s="87"/>
      <c r="AS7" s="87">
        <f>AS8+AS9</f>
        <v>920.88</v>
      </c>
      <c r="AT7" s="87">
        <f>AT8+AT9</f>
        <v>8.9700000000000006</v>
      </c>
      <c r="AU7" s="87"/>
      <c r="AV7" s="87"/>
    </row>
    <row r="8" spans="1:48" ht="48" customHeight="1">
      <c r="A8" s="160" t="s">
        <v>334</v>
      </c>
      <c r="B8" s="161" t="s">
        <v>335</v>
      </c>
      <c r="C8" s="87">
        <f>D8+O8+AQ8</f>
        <v>12102.83</v>
      </c>
      <c r="D8" s="87">
        <f>SUM(E8:N8)</f>
        <v>9514.5399999999991</v>
      </c>
      <c r="E8" s="180">
        <v>2198.04</v>
      </c>
      <c r="F8" s="174">
        <v>1968.85</v>
      </c>
      <c r="G8" s="174">
        <v>2422.04</v>
      </c>
      <c r="H8" s="181"/>
      <c r="I8" s="174">
        <v>794.49</v>
      </c>
      <c r="J8" s="181"/>
      <c r="K8" s="174">
        <v>338.56</v>
      </c>
      <c r="L8" s="174">
        <v>52.14</v>
      </c>
      <c r="M8" s="181">
        <v>750.42</v>
      </c>
      <c r="N8" s="174">
        <v>990</v>
      </c>
      <c r="O8" s="87">
        <f>SUM(P8:AP8)</f>
        <v>1658.44</v>
      </c>
      <c r="P8" s="87"/>
      <c r="Q8" s="87"/>
      <c r="R8" s="87"/>
      <c r="S8" s="87"/>
      <c r="T8" s="87"/>
      <c r="U8" s="87"/>
      <c r="V8" s="87"/>
      <c r="W8" s="87"/>
      <c r="X8" s="174">
        <v>211.56</v>
      </c>
      <c r="Y8" s="87"/>
      <c r="Z8" s="174">
        <v>20</v>
      </c>
      <c r="AA8" s="87"/>
      <c r="AB8" s="87"/>
      <c r="AC8" s="87"/>
      <c r="AD8" s="87"/>
      <c r="AE8" s="174">
        <v>105</v>
      </c>
      <c r="AF8" s="87"/>
      <c r="AG8" s="87"/>
      <c r="AH8" s="87"/>
      <c r="AI8" s="87"/>
      <c r="AJ8" s="87"/>
      <c r="AK8" s="174">
        <v>54.17</v>
      </c>
      <c r="AL8" s="174">
        <v>112.85</v>
      </c>
      <c r="AM8" s="174">
        <v>279</v>
      </c>
      <c r="AN8" s="174">
        <v>433.88</v>
      </c>
      <c r="AO8" s="87"/>
      <c r="AP8" s="174">
        <v>441.98</v>
      </c>
      <c r="AQ8" s="87">
        <f>SUM(AR8:AV8)</f>
        <v>929.85</v>
      </c>
      <c r="AR8" s="87"/>
      <c r="AS8" s="174">
        <v>920.88</v>
      </c>
      <c r="AT8" s="174">
        <v>8.9700000000000006</v>
      </c>
      <c r="AU8" s="181"/>
      <c r="AV8" s="87"/>
    </row>
    <row r="9" spans="1:48" ht="48" customHeight="1">
      <c r="A9" s="160" t="s">
        <v>336</v>
      </c>
      <c r="B9" s="161" t="s">
        <v>337</v>
      </c>
      <c r="C9" s="87">
        <f>D9+O9+AQ9</f>
        <v>722.74</v>
      </c>
      <c r="D9" s="87"/>
      <c r="E9" s="87"/>
      <c r="F9" s="87"/>
      <c r="G9" s="87"/>
      <c r="H9" s="87"/>
      <c r="I9" s="87"/>
      <c r="J9" s="87"/>
      <c r="K9" s="87"/>
      <c r="L9" s="87"/>
      <c r="M9" s="87"/>
      <c r="N9" s="87"/>
      <c r="O9" s="87">
        <f>SUM(P9:AP9)</f>
        <v>722.74</v>
      </c>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174">
        <v>722.74</v>
      </c>
      <c r="AQ9" s="87"/>
      <c r="AR9" s="87"/>
      <c r="AS9" s="87"/>
      <c r="AT9" s="87"/>
      <c r="AU9" s="87"/>
      <c r="AV9" s="87"/>
    </row>
    <row r="10" spans="1:48" ht="48" customHeight="1">
      <c r="A10" s="85"/>
      <c r="B10" s="86"/>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row>
    <row r="11" spans="1:48" ht="48" customHeight="1">
      <c r="A11" s="85"/>
      <c r="B11" s="86"/>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row>
    <row r="12" spans="1:48" ht="48" customHeight="1">
      <c r="A12" s="85"/>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row>
    <row r="13" spans="1:48" ht="48" customHeight="1">
      <c r="A13" s="85"/>
      <c r="B13" s="86"/>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row>
    <row r="14" spans="1:48" ht="48" customHeight="1">
      <c r="A14" s="85"/>
      <c r="B14" s="86"/>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row>
    <row r="15" spans="1:48" ht="48" customHeight="1">
      <c r="A15" s="85"/>
      <c r="B15" s="86"/>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row>
    <row r="16" spans="1:48" ht="48" customHeight="1">
      <c r="A16" s="85"/>
      <c r="B16" s="86"/>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row>
    <row r="17" spans="1:48" ht="48" customHeight="1">
      <c r="A17" s="85"/>
      <c r="B17" s="86"/>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row>
    <row r="18" spans="1:48" ht="48" customHeight="1">
      <c r="A18" s="85"/>
      <c r="B18" s="86"/>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row>
    <row r="19" spans="1:48">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row>
    <row r="20" spans="1:48">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row>
    <row r="21" spans="1:48">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row>
    <row r="22" spans="1:48">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row>
    <row r="23" spans="1:48">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row>
    <row r="24" spans="1:48">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row>
    <row r="25" spans="1:48">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row>
    <row r="26" spans="1:48">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row>
    <row r="27" spans="1:48">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row>
    <row r="28" spans="1:48">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row>
    <row r="29" spans="1:48">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row>
    <row r="30" spans="1:48">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row>
    <row r="31" spans="1:48">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row>
    <row r="32" spans="1:48">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row>
  </sheetData>
  <mergeCells count="8">
    <mergeCell ref="A2:AV2"/>
    <mergeCell ref="D4:AV4"/>
    <mergeCell ref="D5:N5"/>
    <mergeCell ref="O5:AP5"/>
    <mergeCell ref="AQ5:AV5"/>
    <mergeCell ref="A4:A6"/>
    <mergeCell ref="B4:B6"/>
    <mergeCell ref="C4:C6"/>
  </mergeCells>
  <phoneticPr fontId="19" type="noConversion"/>
  <printOptions horizontalCentered="1"/>
  <pageMargins left="0" right="0" top="1" bottom="1" header="0.51" footer="0.51"/>
  <pageSetup paperSize="9" scale="36" fitToHeight="0" orientation="landscape"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6"/>
  <sheetViews>
    <sheetView showZeros="0" workbookViewId="0">
      <selection activeCell="J20" sqref="J20"/>
    </sheetView>
  </sheetViews>
  <sheetFormatPr defaultColWidth="6.83203125" defaultRowHeight="23.25" customHeight="1"/>
  <cols>
    <col min="1" max="1" width="13.83203125" style="66" customWidth="1"/>
    <col min="2" max="2" width="12.25" style="66" customWidth="1"/>
    <col min="3" max="3" width="18.5" style="66" customWidth="1"/>
    <col min="4" max="8" width="13" style="66" customWidth="1"/>
    <col min="9" max="16384" width="6.83203125" style="66"/>
  </cols>
  <sheetData>
    <row r="1" spans="1:8" s="24" customFormat="1" ht="23.25" customHeight="1">
      <c r="A1" s="8" t="s">
        <v>234</v>
      </c>
    </row>
    <row r="2" spans="1:8" ht="30" customHeight="1">
      <c r="A2" s="250" t="s">
        <v>235</v>
      </c>
      <c r="B2" s="250"/>
      <c r="C2" s="250"/>
      <c r="D2" s="250"/>
      <c r="E2" s="250"/>
      <c r="F2" s="250"/>
      <c r="G2" s="250"/>
      <c r="H2" s="250"/>
    </row>
    <row r="3" spans="1:8" ht="23.25" customHeight="1">
      <c r="A3" s="67"/>
      <c r="H3" s="70" t="s">
        <v>23</v>
      </c>
    </row>
    <row r="4" spans="1:8" s="8" customFormat="1" ht="27" customHeight="1">
      <c r="A4" s="235" t="s">
        <v>122</v>
      </c>
      <c r="B4" s="235" t="s">
        <v>123</v>
      </c>
      <c r="C4" s="235" t="s">
        <v>28</v>
      </c>
      <c r="D4" s="238" t="s">
        <v>34</v>
      </c>
      <c r="E4" s="238"/>
      <c r="F4" s="238"/>
      <c r="G4" s="238"/>
      <c r="H4" s="239" t="s">
        <v>35</v>
      </c>
    </row>
    <row r="5" spans="1:8" s="8" customFormat="1" ht="31.5" customHeight="1">
      <c r="A5" s="236"/>
      <c r="B5" s="236"/>
      <c r="C5" s="236"/>
      <c r="D5" s="26" t="s">
        <v>38</v>
      </c>
      <c r="E5" s="26" t="s">
        <v>39</v>
      </c>
      <c r="F5" s="26" t="s">
        <v>40</v>
      </c>
      <c r="G5" s="26" t="s">
        <v>41</v>
      </c>
      <c r="H5" s="240"/>
    </row>
    <row r="6" spans="1:8" s="22" customFormat="1" ht="27" customHeight="1">
      <c r="A6" s="72"/>
      <c r="B6" s="72" t="s">
        <v>28</v>
      </c>
      <c r="C6" s="73">
        <f>D6+H6</f>
        <v>0</v>
      </c>
      <c r="D6" s="11">
        <f>SUM(E6:G6)</f>
        <v>0</v>
      </c>
      <c r="E6" s="74"/>
      <c r="F6" s="74"/>
      <c r="G6" s="74"/>
      <c r="H6" s="74"/>
    </row>
    <row r="7" spans="1:8" s="24" customFormat="1" ht="27" customHeight="1">
      <c r="A7" s="75"/>
      <c r="B7" s="76"/>
      <c r="C7" s="73">
        <f t="shared" ref="C7:C14" si="0">D7+H7</f>
        <v>0</v>
      </c>
      <c r="D7" s="11">
        <f t="shared" ref="D7:D14" si="1">SUM(E7:G7)</f>
        <v>0</v>
      </c>
      <c r="E7" s="74"/>
      <c r="F7" s="74"/>
      <c r="G7" s="27"/>
      <c r="H7" s="27"/>
    </row>
    <row r="8" spans="1:8" s="24" customFormat="1" ht="27" customHeight="1">
      <c r="A8" s="75"/>
      <c r="B8" s="77"/>
      <c r="C8" s="73">
        <f t="shared" si="0"/>
        <v>0</v>
      </c>
      <c r="D8" s="11">
        <f t="shared" si="1"/>
        <v>0</v>
      </c>
      <c r="E8" s="27"/>
      <c r="F8" s="27"/>
      <c r="G8" s="27"/>
      <c r="H8" s="27"/>
    </row>
    <row r="9" spans="1:8" s="24" customFormat="1" ht="27" customHeight="1">
      <c r="A9" s="75"/>
      <c r="B9" s="77"/>
      <c r="C9" s="73">
        <f t="shared" si="0"/>
        <v>0</v>
      </c>
      <c r="D9" s="11">
        <f t="shared" si="1"/>
        <v>0</v>
      </c>
      <c r="E9" s="27"/>
      <c r="F9" s="27"/>
      <c r="G9" s="27"/>
      <c r="H9" s="27"/>
    </row>
    <row r="10" spans="1:8" s="24" customFormat="1" ht="27" customHeight="1">
      <c r="A10" s="75"/>
      <c r="B10" s="77"/>
      <c r="C10" s="73">
        <f t="shared" si="0"/>
        <v>0</v>
      </c>
      <c r="D10" s="11">
        <f t="shared" si="1"/>
        <v>0</v>
      </c>
      <c r="E10" s="27"/>
      <c r="F10" s="27"/>
      <c r="G10" s="27"/>
      <c r="H10" s="27"/>
    </row>
    <row r="11" spans="1:8" ht="27" customHeight="1">
      <c r="A11" s="78"/>
      <c r="B11" s="78"/>
      <c r="C11" s="73">
        <f t="shared" si="0"/>
        <v>0</v>
      </c>
      <c r="D11" s="11">
        <f t="shared" si="1"/>
        <v>0</v>
      </c>
      <c r="E11" s="79"/>
      <c r="F11" s="27"/>
      <c r="G11" s="80"/>
      <c r="H11" s="80"/>
    </row>
    <row r="12" spans="1:8" ht="27" customHeight="1">
      <c r="A12" s="78"/>
      <c r="B12" s="78"/>
      <c r="C12" s="73">
        <f t="shared" si="0"/>
        <v>0</v>
      </c>
      <c r="D12" s="11">
        <f t="shared" si="1"/>
        <v>0</v>
      </c>
      <c r="E12" s="81"/>
      <c r="F12" s="81"/>
      <c r="G12" s="80"/>
      <c r="H12" s="80"/>
    </row>
    <row r="13" spans="1:8" ht="27" customHeight="1">
      <c r="A13" s="78"/>
      <c r="B13" s="78"/>
      <c r="C13" s="73">
        <f t="shared" si="0"/>
        <v>0</v>
      </c>
      <c r="D13" s="11">
        <f t="shared" si="1"/>
        <v>0</v>
      </c>
      <c r="E13" s="81"/>
      <c r="F13" s="81"/>
      <c r="G13" s="80"/>
      <c r="H13" s="80"/>
    </row>
    <row r="14" spans="1:8" ht="27" customHeight="1">
      <c r="A14" s="78"/>
      <c r="B14" s="78"/>
      <c r="C14" s="82">
        <f t="shared" si="0"/>
        <v>0</v>
      </c>
      <c r="D14" s="5">
        <f t="shared" si="1"/>
        <v>0</v>
      </c>
      <c r="E14" s="81"/>
      <c r="F14" s="81"/>
      <c r="G14" s="80"/>
      <c r="H14" s="80"/>
    </row>
    <row r="15" spans="1:8" ht="38.25" customHeight="1">
      <c r="A15" s="251" t="s">
        <v>236</v>
      </c>
      <c r="B15" s="251"/>
      <c r="C15" s="251"/>
      <c r="D15" s="251"/>
      <c r="E15" s="251"/>
      <c r="F15" s="251"/>
      <c r="G15" s="251"/>
      <c r="H15" s="251"/>
    </row>
    <row r="16" spans="1:8" ht="20.149999999999999" customHeight="1">
      <c r="A16" s="253"/>
      <c r="B16" s="253"/>
      <c r="C16" s="253"/>
      <c r="D16" s="253"/>
      <c r="E16" s="253"/>
    </row>
  </sheetData>
  <mergeCells count="8">
    <mergeCell ref="A2:H2"/>
    <mergeCell ref="D4:G4"/>
    <mergeCell ref="A15:H15"/>
    <mergeCell ref="A16:E16"/>
    <mergeCell ref="A4:A5"/>
    <mergeCell ref="B4:B5"/>
    <mergeCell ref="C4:C5"/>
    <mergeCell ref="H4:H5"/>
  </mergeCells>
  <phoneticPr fontId="19" type="noConversion"/>
  <printOptions horizontalCentered="1"/>
  <pageMargins left="0.35" right="0.35" top="0.98" bottom="0.98" header="0.51" footer="0.51"/>
  <pageSetup paperSize="9" firstPageNumber="28" orientation="landscape" useFirstPageNumber="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6"/>
  <sheetViews>
    <sheetView workbookViewId="0">
      <selection activeCell="J20" sqref="J20"/>
    </sheetView>
  </sheetViews>
  <sheetFormatPr defaultColWidth="6.83203125" defaultRowHeight="23.25" customHeight="1"/>
  <cols>
    <col min="1" max="1" width="13" style="66" customWidth="1"/>
    <col min="2" max="2" width="12.25" style="66" customWidth="1"/>
    <col min="3" max="15" width="7.08203125" style="66" customWidth="1"/>
    <col min="16" max="16384" width="6.83203125" style="66"/>
  </cols>
  <sheetData>
    <row r="1" spans="1:15" s="24" customFormat="1" ht="23.25" customHeight="1">
      <c r="A1" s="8" t="s">
        <v>237</v>
      </c>
    </row>
    <row r="2" spans="1:15" ht="30" customHeight="1">
      <c r="A2" s="250" t="s">
        <v>238</v>
      </c>
      <c r="B2" s="250"/>
      <c r="C2" s="250"/>
      <c r="D2" s="250"/>
      <c r="E2" s="250"/>
      <c r="F2" s="250"/>
      <c r="G2" s="250"/>
      <c r="H2" s="250"/>
      <c r="I2" s="250"/>
      <c r="J2" s="250"/>
      <c r="K2" s="250"/>
      <c r="L2" s="250"/>
      <c r="M2" s="250"/>
      <c r="N2" s="250"/>
      <c r="O2" s="250"/>
    </row>
    <row r="3" spans="1:15" ht="23.25" customHeight="1">
      <c r="A3" s="67"/>
      <c r="N3" s="261" t="s">
        <v>23</v>
      </c>
      <c r="O3" s="261"/>
    </row>
    <row r="4" spans="1:15" s="65" customFormat="1" ht="28.5" customHeight="1">
      <c r="A4" s="242" t="s">
        <v>122</v>
      </c>
      <c r="B4" s="243" t="s">
        <v>123</v>
      </c>
      <c r="C4" s="244" t="s">
        <v>144</v>
      </c>
      <c r="D4" s="244" t="s">
        <v>145</v>
      </c>
      <c r="E4" s="245" t="s">
        <v>146</v>
      </c>
      <c r="F4" s="244" t="s">
        <v>147</v>
      </c>
      <c r="G4" s="244" t="s">
        <v>148</v>
      </c>
      <c r="H4" s="244" t="s">
        <v>239</v>
      </c>
      <c r="I4" s="244" t="s">
        <v>240</v>
      </c>
      <c r="J4" s="244" t="s">
        <v>151</v>
      </c>
      <c r="K4" s="244" t="s">
        <v>152</v>
      </c>
      <c r="L4" s="244" t="s">
        <v>153</v>
      </c>
      <c r="M4" s="244" t="s">
        <v>154</v>
      </c>
      <c r="N4" s="244" t="s">
        <v>155</v>
      </c>
      <c r="O4" s="244" t="s">
        <v>241</v>
      </c>
    </row>
    <row r="5" spans="1:15" s="65" customFormat="1" ht="28.5" customHeight="1">
      <c r="A5" s="242"/>
      <c r="B5" s="243"/>
      <c r="C5" s="244"/>
      <c r="D5" s="244"/>
      <c r="E5" s="245"/>
      <c r="F5" s="244"/>
      <c r="G5" s="244"/>
      <c r="H5" s="244"/>
      <c r="I5" s="244"/>
      <c r="J5" s="244"/>
      <c r="K5" s="244"/>
      <c r="L5" s="244"/>
      <c r="M5" s="244"/>
      <c r="N5" s="244"/>
      <c r="O5" s="244"/>
    </row>
    <row r="6" spans="1:15" customFormat="1" ht="27" customHeight="1">
      <c r="A6" s="68"/>
      <c r="B6" s="69" t="s">
        <v>28</v>
      </c>
      <c r="C6" s="69"/>
      <c r="D6" s="68"/>
      <c r="E6" s="68"/>
      <c r="F6" s="68"/>
      <c r="G6" s="68"/>
      <c r="H6" s="68"/>
      <c r="I6" s="68"/>
      <c r="J6" s="68"/>
      <c r="K6" s="68"/>
      <c r="L6" s="68"/>
      <c r="M6" s="68"/>
      <c r="N6" s="68"/>
      <c r="O6" s="68"/>
    </row>
    <row r="7" spans="1:15" customFormat="1" ht="27" customHeight="1">
      <c r="A7" s="68"/>
      <c r="B7" s="68"/>
      <c r="C7" s="68"/>
      <c r="D7" s="68"/>
      <c r="E7" s="68"/>
      <c r="F7" s="68"/>
      <c r="G7" s="68"/>
      <c r="H7" s="68"/>
      <c r="I7" s="68"/>
      <c r="J7" s="68"/>
      <c r="K7" s="68"/>
      <c r="L7" s="68"/>
      <c r="M7" s="68"/>
      <c r="N7" s="68"/>
      <c r="O7" s="68"/>
    </row>
    <row r="8" spans="1:15" customFormat="1" ht="27" customHeight="1">
      <c r="A8" s="68"/>
      <c r="B8" s="68"/>
      <c r="C8" s="68"/>
      <c r="D8" s="68"/>
      <c r="E8" s="68"/>
      <c r="F8" s="68"/>
      <c r="G8" s="68"/>
      <c r="H8" s="68"/>
      <c r="I8" s="68"/>
      <c r="J8" s="68"/>
      <c r="K8" s="68"/>
      <c r="L8" s="68"/>
      <c r="M8" s="68"/>
      <c r="N8" s="68"/>
      <c r="O8" s="68"/>
    </row>
    <row r="9" spans="1:15" customFormat="1" ht="27" customHeight="1">
      <c r="A9" s="68"/>
      <c r="B9" s="68"/>
      <c r="C9" s="68"/>
      <c r="D9" s="68"/>
      <c r="E9" s="68"/>
      <c r="F9" s="68"/>
      <c r="G9" s="68"/>
      <c r="H9" s="68"/>
      <c r="I9" s="68"/>
      <c r="J9" s="68"/>
      <c r="K9" s="68"/>
      <c r="L9" s="68"/>
      <c r="M9" s="68"/>
      <c r="N9" s="68"/>
      <c r="O9" s="68"/>
    </row>
    <row r="10" spans="1:15" customFormat="1" ht="27" customHeight="1">
      <c r="A10" s="68"/>
      <c r="B10" s="68"/>
      <c r="C10" s="68"/>
      <c r="D10" s="68"/>
      <c r="E10" s="68"/>
      <c r="F10" s="68"/>
      <c r="G10" s="68"/>
      <c r="H10" s="68"/>
      <c r="I10" s="68"/>
      <c r="J10" s="68"/>
      <c r="K10" s="68"/>
      <c r="L10" s="68"/>
      <c r="M10" s="68"/>
      <c r="N10" s="68"/>
      <c r="O10" s="68"/>
    </row>
    <row r="11" spans="1:15" customFormat="1" ht="27" customHeight="1">
      <c r="A11" s="68"/>
      <c r="B11" s="68"/>
      <c r="C11" s="68"/>
      <c r="D11" s="68"/>
      <c r="E11" s="68"/>
      <c r="F11" s="68"/>
      <c r="G11" s="68"/>
      <c r="H11" s="68"/>
      <c r="I11" s="68"/>
      <c r="J11" s="68"/>
      <c r="K11" s="68"/>
      <c r="L11" s="68"/>
      <c r="M11" s="68"/>
      <c r="N11" s="68"/>
      <c r="O11" s="68"/>
    </row>
    <row r="12" spans="1:15" customFormat="1" ht="27" customHeight="1">
      <c r="A12" s="68"/>
      <c r="B12" s="68"/>
      <c r="C12" s="68"/>
      <c r="D12" s="68"/>
      <c r="E12" s="68"/>
      <c r="F12" s="68"/>
      <c r="G12" s="68"/>
      <c r="H12" s="68"/>
      <c r="I12" s="68"/>
      <c r="J12" s="68"/>
      <c r="K12" s="68"/>
      <c r="L12" s="68"/>
      <c r="M12" s="68"/>
      <c r="N12" s="68"/>
      <c r="O12" s="68"/>
    </row>
    <row r="13" spans="1:15" customFormat="1" ht="27" customHeight="1">
      <c r="A13" s="68"/>
      <c r="B13" s="68"/>
      <c r="C13" s="68"/>
      <c r="D13" s="68"/>
      <c r="E13" s="68"/>
      <c r="F13" s="68"/>
      <c r="G13" s="68"/>
      <c r="H13" s="68"/>
      <c r="I13" s="68"/>
      <c r="J13" s="68"/>
      <c r="K13" s="68"/>
      <c r="L13" s="68"/>
      <c r="M13" s="68"/>
      <c r="N13" s="68"/>
      <c r="O13" s="68"/>
    </row>
    <row r="14" spans="1:15" customFormat="1" ht="27" customHeight="1">
      <c r="A14" s="68"/>
      <c r="B14" s="68"/>
      <c r="C14" s="68"/>
      <c r="D14" s="68"/>
      <c r="E14" s="68"/>
      <c r="F14" s="68"/>
      <c r="G14" s="68"/>
      <c r="H14" s="68"/>
      <c r="I14" s="68"/>
      <c r="J14" s="68"/>
      <c r="K14" s="68"/>
      <c r="L14" s="68"/>
      <c r="M14" s="68"/>
      <c r="N14" s="68"/>
      <c r="O14" s="68"/>
    </row>
    <row r="15" spans="1:15" ht="38.25" customHeight="1">
      <c r="A15" s="251" t="s">
        <v>236</v>
      </c>
      <c r="B15" s="251"/>
      <c r="C15" s="251"/>
      <c r="D15" s="251"/>
      <c r="E15" s="251"/>
      <c r="F15" s="251"/>
      <c r="G15" s="251"/>
      <c r="H15" s="251"/>
      <c r="I15" s="251"/>
      <c r="J15" s="251"/>
      <c r="K15" s="251"/>
      <c r="L15" s="251"/>
      <c r="M15" s="251"/>
      <c r="N15" s="251"/>
      <c r="O15" s="251"/>
    </row>
    <row r="16" spans="1:15" ht="20.149999999999999" customHeight="1">
      <c r="A16" s="253"/>
      <c r="B16" s="253"/>
      <c r="C16" s="253"/>
      <c r="D16" s="253"/>
      <c r="E16" s="253"/>
    </row>
  </sheetData>
  <mergeCells count="19">
    <mergeCell ref="I4:I5"/>
    <mergeCell ref="J4:J5"/>
    <mergeCell ref="K4:K5"/>
    <mergeCell ref="L4:L5"/>
    <mergeCell ref="A2:O2"/>
    <mergeCell ref="N3:O3"/>
    <mergeCell ref="A15:O15"/>
    <mergeCell ref="A16:E16"/>
    <mergeCell ref="A4:A5"/>
    <mergeCell ref="B4:B5"/>
    <mergeCell ref="C4:C5"/>
    <mergeCell ref="D4:D5"/>
    <mergeCell ref="E4:E5"/>
    <mergeCell ref="F4:F5"/>
    <mergeCell ref="M4:M5"/>
    <mergeCell ref="N4:N5"/>
    <mergeCell ref="O4:O5"/>
    <mergeCell ref="G4:G5"/>
    <mergeCell ref="H4:H5"/>
  </mergeCells>
  <phoneticPr fontId="19" type="noConversion"/>
  <printOptions horizontalCentered="1"/>
  <pageMargins left="0.35" right="0.35" top="0.98" bottom="0.98" header="0.51" footer="0.51"/>
  <pageSetup paperSize="9" firstPageNumber="29" orientation="landscape" useFirstPageNumber="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G14"/>
  <sheetViews>
    <sheetView showZeros="0" workbookViewId="0">
      <selection activeCell="I9" sqref="I9"/>
    </sheetView>
  </sheetViews>
  <sheetFormatPr defaultColWidth="6.83203125" defaultRowHeight="12.75" customHeight="1"/>
  <cols>
    <col min="1" max="1" width="15.25" style="42" customWidth="1"/>
    <col min="2" max="2" width="11.83203125" style="42" customWidth="1"/>
    <col min="3" max="3" width="10.75" style="42" customWidth="1"/>
    <col min="4" max="4" width="10" style="42" customWidth="1"/>
    <col min="5" max="5" width="8.58203125" style="42" customWidth="1"/>
    <col min="6" max="6" width="10.58203125" style="42" customWidth="1"/>
    <col min="7" max="7" width="13.25" style="42" customWidth="1"/>
    <col min="8" max="8" width="9.5" style="43" customWidth="1"/>
    <col min="9" max="9" width="30.33203125" style="42" customWidth="1"/>
    <col min="10" max="16384" width="6.83203125" style="42"/>
  </cols>
  <sheetData>
    <row r="1" spans="1:241" s="24" customFormat="1" ht="23.25" customHeight="1">
      <c r="A1" s="8" t="s">
        <v>242</v>
      </c>
      <c r="H1" s="44"/>
    </row>
    <row r="2" spans="1:241" ht="30" customHeight="1">
      <c r="A2" s="262" t="s">
        <v>243</v>
      </c>
      <c r="B2" s="262"/>
      <c r="C2" s="262"/>
      <c r="D2" s="262"/>
      <c r="E2" s="262"/>
      <c r="F2" s="262"/>
      <c r="G2" s="262"/>
      <c r="H2" s="262"/>
      <c r="I2" s="262"/>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row>
    <row r="3" spans="1:241" ht="22.5" customHeight="1">
      <c r="A3" s="45"/>
      <c r="B3" s="46"/>
      <c r="C3" s="46"/>
      <c r="D3" s="263"/>
      <c r="E3" s="263"/>
      <c r="F3" s="263"/>
      <c r="G3" s="264"/>
      <c r="H3" s="47"/>
      <c r="I3" s="62" t="s">
        <v>23</v>
      </c>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row>
    <row r="4" spans="1:241" s="41" customFormat="1" ht="22.5" customHeight="1">
      <c r="A4" s="268" t="s">
        <v>24</v>
      </c>
      <c r="B4" s="49" t="s">
        <v>244</v>
      </c>
      <c r="C4" s="49"/>
      <c r="D4" s="49"/>
      <c r="E4" s="49"/>
      <c r="F4" s="49"/>
      <c r="G4" s="50"/>
      <c r="H4" s="271" t="s">
        <v>245</v>
      </c>
      <c r="I4" s="272" t="s">
        <v>246</v>
      </c>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row>
    <row r="5" spans="1:241" s="41" customFormat="1" ht="22.5" customHeight="1">
      <c r="A5" s="269"/>
      <c r="B5" s="269" t="s">
        <v>38</v>
      </c>
      <c r="C5" s="269" t="s">
        <v>218</v>
      </c>
      <c r="D5" s="269" t="s">
        <v>247</v>
      </c>
      <c r="E5" s="265" t="s">
        <v>248</v>
      </c>
      <c r="F5" s="266"/>
      <c r="G5" s="269" t="s">
        <v>249</v>
      </c>
      <c r="H5" s="271"/>
      <c r="I5" s="272"/>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row>
    <row r="6" spans="1:241" s="41" customFormat="1" ht="41.15" customHeight="1">
      <c r="A6" s="269"/>
      <c r="B6" s="270"/>
      <c r="C6" s="270"/>
      <c r="D6" s="270"/>
      <c r="E6" s="48" t="s">
        <v>250</v>
      </c>
      <c r="F6" s="48" t="s">
        <v>226</v>
      </c>
      <c r="G6" s="270"/>
      <c r="H6" s="271"/>
      <c r="I6" s="272"/>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row>
    <row r="7" spans="1:241" ht="36.75" customHeight="1">
      <c r="A7" s="182" t="s">
        <v>333</v>
      </c>
      <c r="B7" s="52">
        <f>C7+D7+G7</f>
        <v>623</v>
      </c>
      <c r="C7" s="53">
        <v>105</v>
      </c>
      <c r="D7" s="54">
        <f>E7+F7</f>
        <v>498</v>
      </c>
      <c r="E7" s="55">
        <v>200</v>
      </c>
      <c r="F7" s="55">
        <v>298</v>
      </c>
      <c r="G7" s="55">
        <v>20</v>
      </c>
      <c r="H7" s="56">
        <v>-0.33</v>
      </c>
      <c r="I7" s="199" t="s">
        <v>435</v>
      </c>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row>
    <row r="8" spans="1:241" ht="36.75" customHeight="1">
      <c r="A8" s="51"/>
      <c r="B8" s="55"/>
      <c r="C8" s="57"/>
      <c r="D8" s="58"/>
      <c r="E8" s="55"/>
      <c r="F8" s="55"/>
      <c r="G8" s="55"/>
      <c r="H8" s="59"/>
      <c r="I8" s="64"/>
    </row>
    <row r="9" spans="1:241" ht="36.75" customHeight="1">
      <c r="A9" s="51"/>
      <c r="B9" s="55"/>
      <c r="C9" s="57"/>
      <c r="D9" s="58"/>
      <c r="E9" s="55"/>
      <c r="F9" s="55"/>
      <c r="G9" s="55"/>
      <c r="H9" s="59"/>
      <c r="I9" s="64"/>
    </row>
    <row r="10" spans="1:241" ht="36.75" customHeight="1">
      <c r="A10" s="51"/>
      <c r="B10" s="55"/>
      <c r="C10" s="57"/>
      <c r="D10" s="58"/>
      <c r="E10" s="55"/>
      <c r="F10" s="55"/>
      <c r="G10" s="55"/>
      <c r="H10" s="59"/>
      <c r="I10" s="64"/>
    </row>
    <row r="11" spans="1:241" ht="33.75" customHeight="1">
      <c r="A11" s="267" t="s">
        <v>251</v>
      </c>
      <c r="B11" s="267"/>
      <c r="C11" s="267"/>
      <c r="D11" s="267"/>
      <c r="E11" s="267"/>
      <c r="F11" s="267"/>
      <c r="G11" s="267"/>
      <c r="H11" s="267"/>
      <c r="I11" s="267"/>
    </row>
    <row r="12" spans="1:241" ht="20.149999999999999" customHeight="1">
      <c r="A12" s="60"/>
      <c r="B12" s="60"/>
      <c r="C12" s="60"/>
      <c r="D12" s="60"/>
      <c r="E12" s="60"/>
      <c r="F12" s="60"/>
      <c r="G12" s="60"/>
    </row>
    <row r="13" spans="1:241" ht="20.149999999999999" customHeight="1">
      <c r="A13" s="61"/>
      <c r="B13" s="61"/>
      <c r="C13" s="61"/>
      <c r="D13" s="61"/>
      <c r="E13" s="61"/>
      <c r="F13" s="61"/>
      <c r="G13" s="61"/>
    </row>
    <row r="14" spans="1:241" ht="12.75" customHeight="1">
      <c r="A14" s="61"/>
      <c r="B14" s="61"/>
      <c r="C14" s="61"/>
      <c r="D14" s="61"/>
      <c r="E14" s="61"/>
      <c r="F14" s="61"/>
      <c r="G14" s="61"/>
    </row>
  </sheetData>
  <mergeCells count="11">
    <mergeCell ref="A2:I2"/>
    <mergeCell ref="D3:G3"/>
    <mergeCell ref="E5:F5"/>
    <mergeCell ref="A11:I11"/>
    <mergeCell ref="A4:A6"/>
    <mergeCell ref="B5:B6"/>
    <mergeCell ref="C5:C6"/>
    <mergeCell ref="D5:D6"/>
    <mergeCell ref="G5:G6"/>
    <mergeCell ref="H4:H6"/>
    <mergeCell ref="I4:I6"/>
  </mergeCells>
  <phoneticPr fontId="19" type="noConversion"/>
  <printOptions horizontalCentered="1"/>
  <pageMargins left="0.35" right="0.35" top="0.98" bottom="0.98" header="0.51" footer="0.51"/>
  <pageSetup paperSize="9" firstPageNumber="30" orientation="landscape" useFirstPageNumber="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
  <sheetViews>
    <sheetView showZeros="0" workbookViewId="0">
      <selection activeCell="C12" sqref="C12"/>
    </sheetView>
  </sheetViews>
  <sheetFormatPr defaultColWidth="9" defaultRowHeight="15"/>
  <cols>
    <col min="1" max="1" width="13.08203125" style="24" customWidth="1"/>
    <col min="2" max="2" width="9" style="24" customWidth="1"/>
    <col min="3" max="3" width="14.83203125" style="24" customWidth="1"/>
    <col min="4" max="5" width="9.25" style="24" customWidth="1"/>
    <col min="6" max="6" width="10.25" style="24" customWidth="1"/>
    <col min="7" max="7" width="9.25" style="24" customWidth="1"/>
    <col min="8" max="9" width="10.83203125" style="24" customWidth="1"/>
    <col min="10" max="10" width="8.33203125" style="24" customWidth="1"/>
    <col min="11" max="11" width="15" style="24" customWidth="1"/>
    <col min="12" max="12" width="10.25" style="24" customWidth="1"/>
    <col min="13" max="16384" width="9" style="24"/>
  </cols>
  <sheetData>
    <row r="1" spans="1:12" ht="23.25" customHeight="1">
      <c r="A1" s="8" t="s">
        <v>252</v>
      </c>
    </row>
    <row r="2" spans="1:12" ht="29.25" customHeight="1">
      <c r="A2" s="208" t="s">
        <v>253</v>
      </c>
      <c r="B2" s="208"/>
      <c r="C2" s="208"/>
      <c r="D2" s="208"/>
      <c r="E2" s="208"/>
      <c r="F2" s="208"/>
      <c r="G2" s="208"/>
      <c r="H2" s="208"/>
      <c r="I2" s="208"/>
      <c r="J2" s="208"/>
      <c r="K2" s="208"/>
      <c r="L2" s="208"/>
    </row>
    <row r="3" spans="1:12" s="22" customFormat="1" ht="22.5" customHeight="1">
      <c r="L3" s="33" t="s">
        <v>23</v>
      </c>
    </row>
    <row r="4" spans="1:12" s="8" customFormat="1" ht="22.5" customHeight="1">
      <c r="A4" s="235" t="s">
        <v>122</v>
      </c>
      <c r="B4" s="235" t="s">
        <v>123</v>
      </c>
      <c r="C4" s="238" t="s">
        <v>254</v>
      </c>
      <c r="D4" s="238" t="s">
        <v>255</v>
      </c>
      <c r="E4" s="238"/>
      <c r="F4" s="238"/>
      <c r="G4" s="238"/>
      <c r="H4" s="238"/>
      <c r="I4" s="238"/>
      <c r="J4" s="238"/>
      <c r="K4" s="238" t="s">
        <v>256</v>
      </c>
      <c r="L4" s="238" t="s">
        <v>257</v>
      </c>
    </row>
    <row r="5" spans="1:12" s="8" customFormat="1" ht="48" customHeight="1">
      <c r="A5" s="236"/>
      <c r="B5" s="236"/>
      <c r="C5" s="238"/>
      <c r="D5" s="26" t="s">
        <v>28</v>
      </c>
      <c r="E5" s="26" t="s">
        <v>36</v>
      </c>
      <c r="F5" s="26" t="s">
        <v>258</v>
      </c>
      <c r="G5" s="26" t="s">
        <v>30</v>
      </c>
      <c r="H5" s="26" t="s">
        <v>259</v>
      </c>
      <c r="I5" s="26" t="s">
        <v>129</v>
      </c>
      <c r="J5" s="26" t="s">
        <v>130</v>
      </c>
      <c r="K5" s="238"/>
      <c r="L5" s="238"/>
    </row>
    <row r="6" spans="1:12" ht="30.75" customHeight="1">
      <c r="A6" s="27"/>
      <c r="B6" s="27"/>
      <c r="C6" s="28" t="s">
        <v>28</v>
      </c>
      <c r="D6" s="37">
        <f>D7+D8</f>
        <v>722.74</v>
      </c>
      <c r="E6" s="37">
        <f>E7+E8</f>
        <v>110.74</v>
      </c>
      <c r="F6" s="38"/>
      <c r="G6" s="38"/>
      <c r="H6" s="38"/>
      <c r="I6" s="37">
        <f>I7+I8</f>
        <v>612</v>
      </c>
      <c r="J6" s="27"/>
      <c r="K6" s="34"/>
      <c r="L6" s="34"/>
    </row>
    <row r="7" spans="1:12" s="23" customFormat="1" ht="30.75" customHeight="1">
      <c r="A7" s="183" t="s">
        <v>373</v>
      </c>
      <c r="B7" s="184" t="s">
        <v>374</v>
      </c>
      <c r="C7" s="185" t="s">
        <v>375</v>
      </c>
      <c r="D7" s="37">
        <f t="shared" ref="D7:D13" si="0">SUM(E7:J7)</f>
        <v>612</v>
      </c>
      <c r="E7" s="32"/>
      <c r="F7" s="32"/>
      <c r="G7" s="32"/>
      <c r="H7" s="32"/>
      <c r="I7" s="32">
        <v>612</v>
      </c>
      <c r="J7" s="32"/>
      <c r="K7" s="35"/>
      <c r="L7" s="31"/>
    </row>
    <row r="8" spans="1:12" s="23" customFormat="1" ht="30.75" customHeight="1">
      <c r="A8" s="183" t="s">
        <v>373</v>
      </c>
      <c r="B8" s="184" t="s">
        <v>374</v>
      </c>
      <c r="C8" s="185" t="s">
        <v>376</v>
      </c>
      <c r="D8" s="37">
        <f t="shared" si="0"/>
        <v>110.74</v>
      </c>
      <c r="E8" s="186">
        <v>110.74</v>
      </c>
      <c r="F8" s="31"/>
      <c r="G8" s="31"/>
      <c r="H8" s="31"/>
      <c r="I8" s="31"/>
      <c r="J8" s="31"/>
      <c r="K8" s="35"/>
      <c r="L8" s="31"/>
    </row>
    <row r="9" spans="1:12" s="23" customFormat="1" ht="30.75" customHeight="1">
      <c r="A9" s="31"/>
      <c r="B9" s="31"/>
      <c r="C9" s="31"/>
      <c r="D9" s="37">
        <f t="shared" si="0"/>
        <v>0</v>
      </c>
      <c r="E9" s="31"/>
      <c r="F9" s="31"/>
      <c r="G9" s="31"/>
      <c r="H9" s="31"/>
      <c r="I9" s="31"/>
      <c r="J9" s="31"/>
      <c r="K9" s="35"/>
      <c r="L9" s="31"/>
    </row>
    <row r="10" spans="1:12" s="23" customFormat="1" ht="30.75" customHeight="1">
      <c r="A10" s="31"/>
      <c r="B10" s="31"/>
      <c r="C10" s="31"/>
      <c r="D10" s="37">
        <f t="shared" si="0"/>
        <v>0</v>
      </c>
      <c r="E10" s="31"/>
      <c r="F10" s="31"/>
      <c r="G10" s="31"/>
      <c r="H10" s="31"/>
      <c r="I10" s="31"/>
      <c r="J10" s="31"/>
      <c r="K10" s="35"/>
      <c r="L10" s="31"/>
    </row>
    <row r="11" spans="1:12" s="23" customFormat="1" ht="30.75" customHeight="1">
      <c r="A11" s="31"/>
      <c r="B11" s="31"/>
      <c r="C11" s="39"/>
      <c r="D11" s="37">
        <f t="shared" si="0"/>
        <v>0</v>
      </c>
      <c r="E11" s="40"/>
      <c r="F11" s="40"/>
      <c r="G11" s="40"/>
      <c r="H11" s="40"/>
      <c r="I11" s="40"/>
      <c r="J11" s="40"/>
      <c r="K11" s="35"/>
      <c r="L11" s="31"/>
    </row>
    <row r="12" spans="1:12" s="23" customFormat="1" ht="30.75" customHeight="1">
      <c r="A12" s="31"/>
      <c r="B12" s="31"/>
      <c r="C12" s="31"/>
      <c r="D12" s="37">
        <f t="shared" si="0"/>
        <v>0</v>
      </c>
      <c r="E12" s="32"/>
      <c r="F12" s="32"/>
      <c r="G12" s="32"/>
      <c r="H12" s="32"/>
      <c r="I12" s="32"/>
      <c r="J12" s="32"/>
      <c r="K12" s="35"/>
      <c r="L12" s="31"/>
    </row>
    <row r="13" spans="1:12" s="23" customFormat="1" ht="30.75" customHeight="1">
      <c r="A13" s="31"/>
      <c r="B13" s="31"/>
      <c r="C13" s="31"/>
      <c r="D13" s="37">
        <f t="shared" si="0"/>
        <v>0</v>
      </c>
      <c r="E13" s="31"/>
      <c r="F13" s="31"/>
      <c r="G13" s="31"/>
      <c r="H13" s="31"/>
      <c r="I13" s="31"/>
      <c r="J13" s="31"/>
      <c r="K13" s="35"/>
      <c r="L13" s="31"/>
    </row>
    <row r="14" spans="1:12" ht="25.5" customHeight="1">
      <c r="A14" s="230" t="s">
        <v>260</v>
      </c>
      <c r="B14" s="230"/>
      <c r="C14" s="230"/>
      <c r="D14" s="230"/>
      <c r="E14" s="230"/>
      <c r="F14" s="230"/>
      <c r="G14" s="230"/>
      <c r="H14" s="230"/>
      <c r="I14" s="230"/>
      <c r="J14" s="230"/>
      <c r="K14" s="230"/>
      <c r="L14" s="230"/>
    </row>
  </sheetData>
  <mergeCells count="8">
    <mergeCell ref="A2:L2"/>
    <mergeCell ref="D4:J4"/>
    <mergeCell ref="A14:L14"/>
    <mergeCell ref="A4:A5"/>
    <mergeCell ref="B4:B5"/>
    <mergeCell ref="C4:C5"/>
    <mergeCell ref="K4:K5"/>
    <mergeCell ref="L4:L5"/>
  </mergeCells>
  <phoneticPr fontId="19" type="noConversion"/>
  <conditionalFormatting sqref="K13 K8:K11 E11:J13 E7:J7">
    <cfRule type="cellIs" dxfId="1" priority="1" stopIfTrue="1" operator="equal">
      <formula>0</formula>
    </cfRule>
  </conditionalFormatting>
  <printOptions horizontalCentered="1"/>
  <pageMargins left="0.35" right="0.35" top="0.98" bottom="0.98" header="0.51" footer="0.51"/>
  <pageSetup paperSize="9" firstPageNumber="31" orientation="landscape" useFirstPageNumber="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7"/>
  <sheetViews>
    <sheetView showZeros="0" workbookViewId="0">
      <selection activeCell="C11" sqref="C11"/>
    </sheetView>
  </sheetViews>
  <sheetFormatPr defaultColWidth="9" defaultRowHeight="15"/>
  <cols>
    <col min="1" max="1" width="14" style="24" customWidth="1"/>
    <col min="2" max="2" width="13.58203125" style="24" customWidth="1"/>
    <col min="3" max="3" width="14.83203125" style="24" customWidth="1"/>
    <col min="4" max="5" width="9.25" style="24" customWidth="1"/>
    <col min="6" max="6" width="10.58203125" style="24" customWidth="1"/>
    <col min="7" max="7" width="9.25" style="24" customWidth="1"/>
    <col min="8" max="8" width="10.08203125" style="24" customWidth="1"/>
    <col min="9" max="10" width="8.33203125" style="24" customWidth="1"/>
    <col min="11" max="11" width="15.5" style="24" customWidth="1"/>
    <col min="12" max="12" width="10" style="24" customWidth="1"/>
    <col min="13" max="16384" width="9" style="24"/>
  </cols>
  <sheetData>
    <row r="1" spans="1:12" ht="23.25" customHeight="1">
      <c r="A1" s="8" t="s">
        <v>261</v>
      </c>
    </row>
    <row r="2" spans="1:12" ht="29.25" customHeight="1">
      <c r="A2" s="208" t="s">
        <v>262</v>
      </c>
      <c r="B2" s="208"/>
      <c r="C2" s="208"/>
      <c r="D2" s="208"/>
      <c r="E2" s="208"/>
      <c r="F2" s="208"/>
      <c r="G2" s="208"/>
      <c r="H2" s="208"/>
      <c r="I2" s="208"/>
      <c r="J2" s="208"/>
      <c r="K2" s="208"/>
      <c r="L2" s="208"/>
    </row>
    <row r="3" spans="1:12" s="22" customFormat="1" ht="22.5" customHeight="1">
      <c r="L3" s="33" t="s">
        <v>23</v>
      </c>
    </row>
    <row r="4" spans="1:12" s="8" customFormat="1" ht="22.5" customHeight="1">
      <c r="A4" s="235" t="s">
        <v>122</v>
      </c>
      <c r="B4" s="235" t="s">
        <v>123</v>
      </c>
      <c r="C4" s="238" t="s">
        <v>254</v>
      </c>
      <c r="D4" s="238" t="s">
        <v>255</v>
      </c>
      <c r="E4" s="238"/>
      <c r="F4" s="238"/>
      <c r="G4" s="238"/>
      <c r="H4" s="238"/>
      <c r="I4" s="238"/>
      <c r="J4" s="238"/>
      <c r="K4" s="238" t="s">
        <v>256</v>
      </c>
      <c r="L4" s="238" t="s">
        <v>257</v>
      </c>
    </row>
    <row r="5" spans="1:12" s="8" customFormat="1" ht="46.5" customHeight="1">
      <c r="A5" s="236"/>
      <c r="B5" s="236"/>
      <c r="C5" s="238"/>
      <c r="D5" s="26" t="s">
        <v>28</v>
      </c>
      <c r="E5" s="26" t="s">
        <v>36</v>
      </c>
      <c r="F5" s="26" t="s">
        <v>258</v>
      </c>
      <c r="G5" s="26" t="s">
        <v>30</v>
      </c>
      <c r="H5" s="26" t="s">
        <v>259</v>
      </c>
      <c r="I5" s="26" t="s">
        <v>129</v>
      </c>
      <c r="J5" s="26" t="s">
        <v>130</v>
      </c>
      <c r="K5" s="238"/>
      <c r="L5" s="238"/>
    </row>
    <row r="6" spans="1:12" ht="25.5" customHeight="1">
      <c r="A6" s="27"/>
      <c r="B6" s="27"/>
      <c r="C6" s="28" t="s">
        <v>28</v>
      </c>
      <c r="D6" s="29">
        <f>SUM(E6:J6)</f>
        <v>6375.62</v>
      </c>
      <c r="E6" s="189">
        <f>E7</f>
        <v>5714.62</v>
      </c>
      <c r="F6" s="30"/>
      <c r="G6" s="30"/>
      <c r="H6" s="30"/>
      <c r="I6" s="189">
        <f>I7</f>
        <v>661</v>
      </c>
      <c r="J6" s="30"/>
      <c r="K6" s="34"/>
      <c r="L6" s="34"/>
    </row>
    <row r="7" spans="1:12" s="23" customFormat="1" ht="25.5" customHeight="1">
      <c r="A7" s="31"/>
      <c r="B7" s="31"/>
      <c r="C7" s="188" t="s">
        <v>377</v>
      </c>
      <c r="D7" s="29">
        <f t="shared" ref="D7:D26" si="0">SUM(E7:J7)</f>
        <v>6375.62</v>
      </c>
      <c r="E7" s="32">
        <f>SUM(E8:E24)</f>
        <v>5714.62</v>
      </c>
      <c r="F7" s="32"/>
      <c r="G7" s="32"/>
      <c r="H7" s="32"/>
      <c r="I7" s="32">
        <f>SUM(I8:I24)</f>
        <v>661</v>
      </c>
      <c r="J7" s="32"/>
      <c r="K7" s="35"/>
      <c r="L7" s="31"/>
    </row>
    <row r="8" spans="1:12" s="23" customFormat="1" ht="25.5" customHeight="1">
      <c r="A8" s="187">
        <v>2040202</v>
      </c>
      <c r="B8" s="188" t="s">
        <v>378</v>
      </c>
      <c r="C8" s="188" t="s">
        <v>379</v>
      </c>
      <c r="D8" s="29">
        <f t="shared" si="0"/>
        <v>30</v>
      </c>
      <c r="E8" s="186">
        <v>30</v>
      </c>
      <c r="F8" s="31"/>
      <c r="G8" s="31"/>
      <c r="H8" s="31"/>
      <c r="I8" s="31"/>
      <c r="J8" s="31"/>
      <c r="K8" s="36"/>
      <c r="L8" s="31"/>
    </row>
    <row r="9" spans="1:12" s="23" customFormat="1" ht="25.5" customHeight="1">
      <c r="A9" s="187">
        <v>2040202</v>
      </c>
      <c r="B9" s="188" t="s">
        <v>378</v>
      </c>
      <c r="C9" s="188" t="s">
        <v>380</v>
      </c>
      <c r="D9" s="29">
        <f t="shared" si="0"/>
        <v>99.12</v>
      </c>
      <c r="E9" s="186">
        <v>99.12</v>
      </c>
      <c r="F9" s="31"/>
      <c r="G9" s="31"/>
      <c r="H9" s="31"/>
      <c r="I9" s="31"/>
      <c r="J9" s="31"/>
      <c r="K9" s="36"/>
      <c r="L9" s="31"/>
    </row>
    <row r="10" spans="1:12" s="23" customFormat="1" ht="25.5" customHeight="1">
      <c r="A10" s="187">
        <v>2040202</v>
      </c>
      <c r="B10" s="188" t="s">
        <v>378</v>
      </c>
      <c r="C10" s="188" t="s">
        <v>381</v>
      </c>
      <c r="D10" s="29">
        <f t="shared" si="0"/>
        <v>35</v>
      </c>
      <c r="E10" s="186">
        <v>35</v>
      </c>
      <c r="F10" s="31"/>
      <c r="G10" s="31"/>
      <c r="H10" s="31"/>
      <c r="I10" s="31"/>
      <c r="J10" s="31"/>
      <c r="K10" s="36"/>
      <c r="L10" s="31"/>
    </row>
    <row r="11" spans="1:12" s="23" customFormat="1" ht="25.5" customHeight="1">
      <c r="A11" s="187">
        <v>2040202</v>
      </c>
      <c r="B11" s="188" t="s">
        <v>378</v>
      </c>
      <c r="C11" s="188" t="s">
        <v>382</v>
      </c>
      <c r="D11" s="29">
        <f t="shared" si="0"/>
        <v>18</v>
      </c>
      <c r="E11" s="186">
        <v>18</v>
      </c>
      <c r="F11" s="31"/>
      <c r="G11" s="31"/>
      <c r="H11" s="31"/>
      <c r="I11" s="31"/>
      <c r="J11" s="31"/>
      <c r="K11" s="36"/>
      <c r="L11" s="31"/>
    </row>
    <row r="12" spans="1:12" s="23" customFormat="1" ht="25.5" customHeight="1">
      <c r="A12" s="187">
        <v>2040202</v>
      </c>
      <c r="B12" s="188" t="s">
        <v>378</v>
      </c>
      <c r="C12" s="188" t="s">
        <v>383</v>
      </c>
      <c r="D12" s="29">
        <f t="shared" si="0"/>
        <v>30</v>
      </c>
      <c r="E12" s="186">
        <v>30</v>
      </c>
      <c r="F12" s="31"/>
      <c r="G12" s="31"/>
      <c r="H12" s="31"/>
      <c r="I12" s="31"/>
      <c r="J12" s="31"/>
      <c r="K12" s="36"/>
      <c r="L12" s="31"/>
    </row>
    <row r="13" spans="1:12" s="23" customFormat="1" ht="25.5" customHeight="1">
      <c r="A13" s="187">
        <v>2040202</v>
      </c>
      <c r="B13" s="188" t="s">
        <v>378</v>
      </c>
      <c r="C13" s="188" t="s">
        <v>384</v>
      </c>
      <c r="D13" s="29">
        <f t="shared" si="0"/>
        <v>145</v>
      </c>
      <c r="E13" s="186">
        <v>145</v>
      </c>
      <c r="F13" s="31"/>
      <c r="G13" s="31"/>
      <c r="H13" s="31"/>
      <c r="I13" s="31"/>
      <c r="J13" s="31"/>
      <c r="K13" s="36"/>
      <c r="L13" s="31"/>
    </row>
    <row r="14" spans="1:12" s="23" customFormat="1" ht="25.5" customHeight="1">
      <c r="A14" s="187">
        <v>2040202</v>
      </c>
      <c r="B14" s="188" t="s">
        <v>378</v>
      </c>
      <c r="C14" s="188" t="s">
        <v>385</v>
      </c>
      <c r="D14" s="29">
        <f t="shared" si="0"/>
        <v>1213.5</v>
      </c>
      <c r="E14" s="186">
        <v>1213.5</v>
      </c>
      <c r="F14" s="31"/>
      <c r="G14" s="31"/>
      <c r="H14" s="31"/>
      <c r="I14" s="31"/>
      <c r="J14" s="31"/>
      <c r="K14" s="36"/>
      <c r="L14" s="31"/>
    </row>
    <row r="15" spans="1:12" s="23" customFormat="1" ht="25.5" customHeight="1">
      <c r="A15" s="187">
        <v>2040202</v>
      </c>
      <c r="B15" s="188" t="s">
        <v>378</v>
      </c>
      <c r="C15" s="188" t="s">
        <v>386</v>
      </c>
      <c r="D15" s="29">
        <f t="shared" si="0"/>
        <v>45</v>
      </c>
      <c r="E15" s="186">
        <v>45</v>
      </c>
      <c r="F15" s="31"/>
      <c r="G15" s="31"/>
      <c r="H15" s="31"/>
      <c r="I15" s="31"/>
      <c r="J15" s="31"/>
      <c r="K15" s="36"/>
      <c r="L15" s="31"/>
    </row>
    <row r="16" spans="1:12" s="23" customFormat="1" ht="25.5" customHeight="1">
      <c r="A16" s="187">
        <v>2040202</v>
      </c>
      <c r="B16" s="188" t="s">
        <v>378</v>
      </c>
      <c r="C16" s="188" t="s">
        <v>387</v>
      </c>
      <c r="D16" s="29">
        <f t="shared" si="0"/>
        <v>75</v>
      </c>
      <c r="E16" s="186">
        <v>75</v>
      </c>
      <c r="F16" s="31"/>
      <c r="G16" s="31"/>
      <c r="H16" s="31"/>
      <c r="I16" s="31"/>
      <c r="J16" s="31"/>
      <c r="K16" s="36"/>
      <c r="L16" s="31"/>
    </row>
    <row r="17" spans="1:12" s="23" customFormat="1" ht="25.5" customHeight="1">
      <c r="A17" s="187">
        <v>2040202</v>
      </c>
      <c r="B17" s="188" t="s">
        <v>378</v>
      </c>
      <c r="C17" s="188" t="s">
        <v>388</v>
      </c>
      <c r="D17" s="29">
        <f t="shared" si="0"/>
        <v>30</v>
      </c>
      <c r="E17" s="186">
        <v>30</v>
      </c>
      <c r="F17" s="31"/>
      <c r="G17" s="31"/>
      <c r="H17" s="31"/>
      <c r="I17" s="31"/>
      <c r="J17" s="31"/>
      <c r="K17" s="36"/>
      <c r="L17" s="31"/>
    </row>
    <row r="18" spans="1:12" s="23" customFormat="1" ht="25.5" customHeight="1">
      <c r="A18" s="187">
        <v>2040202</v>
      </c>
      <c r="B18" s="188" t="s">
        <v>378</v>
      </c>
      <c r="C18" s="188" t="s">
        <v>389</v>
      </c>
      <c r="D18" s="29">
        <f t="shared" si="0"/>
        <v>10</v>
      </c>
      <c r="E18" s="186">
        <v>10</v>
      </c>
      <c r="F18" s="31"/>
      <c r="G18" s="31"/>
      <c r="H18" s="31"/>
      <c r="I18" s="31"/>
      <c r="J18" s="31"/>
      <c r="K18" s="36"/>
      <c r="L18" s="31"/>
    </row>
    <row r="19" spans="1:12" s="23" customFormat="1" ht="25.5" customHeight="1">
      <c r="A19" s="187">
        <v>2040202</v>
      </c>
      <c r="B19" s="188" t="s">
        <v>378</v>
      </c>
      <c r="C19" s="188" t="s">
        <v>390</v>
      </c>
      <c r="D19" s="29">
        <f t="shared" si="0"/>
        <v>350</v>
      </c>
      <c r="E19" s="186">
        <v>350</v>
      </c>
      <c r="F19" s="31"/>
      <c r="G19" s="31"/>
      <c r="H19" s="31"/>
      <c r="I19" s="31"/>
      <c r="J19" s="31"/>
      <c r="K19" s="36"/>
      <c r="L19" s="31"/>
    </row>
    <row r="20" spans="1:12" s="23" customFormat="1" ht="25.5" customHeight="1">
      <c r="A20" s="187">
        <v>2040202</v>
      </c>
      <c r="B20" s="188" t="s">
        <v>378</v>
      </c>
      <c r="C20" s="188" t="s">
        <v>391</v>
      </c>
      <c r="D20" s="29">
        <f t="shared" si="0"/>
        <v>251</v>
      </c>
      <c r="E20" s="186">
        <v>251</v>
      </c>
      <c r="F20" s="31"/>
      <c r="G20" s="31"/>
      <c r="H20" s="31"/>
      <c r="I20" s="31"/>
      <c r="J20" s="31"/>
      <c r="K20" s="36"/>
      <c r="L20" s="31"/>
    </row>
    <row r="21" spans="1:12" s="23" customFormat="1" ht="25.5" customHeight="1">
      <c r="A21" s="187">
        <v>2040202</v>
      </c>
      <c r="B21" s="188" t="s">
        <v>378</v>
      </c>
      <c r="C21" s="188" t="s">
        <v>392</v>
      </c>
      <c r="D21" s="29">
        <f t="shared" si="0"/>
        <v>610</v>
      </c>
      <c r="E21" s="186">
        <v>610</v>
      </c>
      <c r="F21" s="31"/>
      <c r="G21" s="31"/>
      <c r="H21" s="31"/>
      <c r="I21" s="31"/>
      <c r="J21" s="31"/>
      <c r="K21" s="36"/>
      <c r="L21" s="31"/>
    </row>
    <row r="22" spans="1:12" s="23" customFormat="1" ht="25.5" customHeight="1">
      <c r="A22" s="187">
        <v>2040202</v>
      </c>
      <c r="B22" s="188" t="s">
        <v>378</v>
      </c>
      <c r="C22" s="190" t="s">
        <v>396</v>
      </c>
      <c r="D22" s="191">
        <f>SUM(E22:J22)</f>
        <v>273</v>
      </c>
      <c r="E22" s="186">
        <v>273</v>
      </c>
      <c r="F22" s="31"/>
      <c r="G22" s="31"/>
      <c r="H22" s="31"/>
      <c r="I22" s="31"/>
      <c r="J22" s="31"/>
      <c r="K22" s="36"/>
      <c r="L22" s="31"/>
    </row>
    <row r="23" spans="1:12" s="23" customFormat="1" ht="25.5" customHeight="1">
      <c r="A23" s="187">
        <v>2040202</v>
      </c>
      <c r="B23" s="188" t="s">
        <v>378</v>
      </c>
      <c r="C23" s="188" t="s">
        <v>393</v>
      </c>
      <c r="D23" s="29">
        <f t="shared" si="0"/>
        <v>2500</v>
      </c>
      <c r="E23" s="186">
        <v>2500</v>
      </c>
      <c r="F23" s="32"/>
      <c r="G23" s="32"/>
      <c r="H23" s="32"/>
      <c r="I23" s="32"/>
      <c r="J23" s="32"/>
      <c r="K23" s="35"/>
      <c r="L23" s="31"/>
    </row>
    <row r="24" spans="1:12" s="23" customFormat="1" ht="25.5" customHeight="1">
      <c r="A24" s="187">
        <v>2040202</v>
      </c>
      <c r="B24" s="188" t="s">
        <v>378</v>
      </c>
      <c r="C24" s="188" t="s">
        <v>394</v>
      </c>
      <c r="D24" s="29">
        <f t="shared" si="0"/>
        <v>661</v>
      </c>
      <c r="E24" s="31"/>
      <c r="F24" s="31"/>
      <c r="G24" s="31"/>
      <c r="H24" s="31"/>
      <c r="I24" s="186">
        <v>661</v>
      </c>
      <c r="J24" s="31"/>
      <c r="K24" s="36"/>
      <c r="L24" s="31"/>
    </row>
    <row r="25" spans="1:12" s="23" customFormat="1" ht="25.5" customHeight="1">
      <c r="A25" s="31"/>
      <c r="B25" s="31"/>
      <c r="C25" s="31"/>
      <c r="D25" s="29">
        <f t="shared" si="0"/>
        <v>0</v>
      </c>
      <c r="E25" s="31"/>
      <c r="F25" s="31"/>
      <c r="G25" s="31"/>
      <c r="H25" s="31"/>
      <c r="I25" s="31"/>
      <c r="J25" s="31"/>
      <c r="K25" s="36"/>
      <c r="L25" s="31"/>
    </row>
    <row r="26" spans="1:12" s="23" customFormat="1" ht="25.5" customHeight="1">
      <c r="A26" s="31"/>
      <c r="B26" s="31"/>
      <c r="C26" s="31"/>
      <c r="D26" s="29">
        <f t="shared" si="0"/>
        <v>0</v>
      </c>
      <c r="E26" s="31"/>
      <c r="F26" s="31"/>
      <c r="G26" s="31"/>
      <c r="H26" s="31"/>
      <c r="I26" s="31"/>
      <c r="J26" s="31"/>
      <c r="K26" s="36"/>
      <c r="L26" s="31"/>
    </row>
    <row r="27" spans="1:12" ht="36.75" customHeight="1">
      <c r="A27" s="273" t="s">
        <v>263</v>
      </c>
      <c r="B27" s="230"/>
      <c r="C27" s="230"/>
      <c r="D27" s="230"/>
      <c r="E27" s="230"/>
      <c r="F27" s="230"/>
      <c r="G27" s="230"/>
      <c r="H27" s="230"/>
      <c r="I27" s="230"/>
      <c r="J27" s="230"/>
      <c r="K27" s="230"/>
      <c r="L27" s="230"/>
    </row>
  </sheetData>
  <mergeCells count="8">
    <mergeCell ref="A2:L2"/>
    <mergeCell ref="D4:J4"/>
    <mergeCell ref="A27:L27"/>
    <mergeCell ref="A4:A5"/>
    <mergeCell ref="B4:B5"/>
    <mergeCell ref="C4:C5"/>
    <mergeCell ref="K4:K5"/>
    <mergeCell ref="L4:L5"/>
  </mergeCells>
  <phoneticPr fontId="19" type="noConversion"/>
  <conditionalFormatting sqref="K24:K26 E23:J26 K8:K22 E7:J7">
    <cfRule type="cellIs" dxfId="0" priority="1" stopIfTrue="1" operator="equal">
      <formula>0</formula>
    </cfRule>
  </conditionalFormatting>
  <printOptions horizontalCentered="1"/>
  <pageMargins left="0.35" right="0.35" top="0.98" bottom="0.98" header="0.51" footer="0.51"/>
  <pageSetup paperSize="9" firstPageNumber="32" orientation="landscape" useFirstPageNumber="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zoomScaleSheetLayoutView="100" workbookViewId="0">
      <selection activeCell="B7" sqref="B7:K7"/>
    </sheetView>
  </sheetViews>
  <sheetFormatPr defaultColWidth="9" defaultRowHeight="15.5"/>
  <cols>
    <col min="1" max="1" width="9.08203125" style="7" customWidth="1"/>
    <col min="2" max="2" width="4.75" style="7" customWidth="1"/>
    <col min="3" max="3" width="7.5" style="7" customWidth="1"/>
    <col min="4" max="4" width="9" style="7" customWidth="1"/>
    <col min="5" max="5" width="7.25" style="7" customWidth="1"/>
    <col min="6" max="6" width="8.5" style="7" customWidth="1"/>
    <col min="7" max="7" width="8.58203125" style="7" customWidth="1"/>
    <col min="8" max="8" width="6.33203125" style="7" customWidth="1"/>
    <col min="9" max="9" width="4.33203125" style="7" customWidth="1"/>
    <col min="10" max="10" width="7.33203125" style="7" customWidth="1"/>
    <col min="11" max="11" width="8" style="7" customWidth="1"/>
    <col min="12" max="16384" width="9" style="7"/>
  </cols>
  <sheetData>
    <row r="1" spans="1:11" ht="19" customHeight="1">
      <c r="A1" s="8" t="s">
        <v>264</v>
      </c>
    </row>
    <row r="2" spans="1:11" s="2" customFormat="1" ht="26.5">
      <c r="A2" s="274" t="s">
        <v>265</v>
      </c>
      <c r="B2" s="274"/>
      <c r="C2" s="274"/>
      <c r="D2" s="274"/>
      <c r="E2" s="274"/>
      <c r="F2" s="274"/>
      <c r="G2" s="274"/>
      <c r="H2" s="274"/>
      <c r="I2" s="274"/>
      <c r="J2" s="274"/>
      <c r="K2" s="274"/>
    </row>
    <row r="3" spans="1:11" s="2" customFormat="1" ht="21" customHeight="1">
      <c r="A3" s="275" t="s">
        <v>266</v>
      </c>
      <c r="B3" s="276"/>
      <c r="C3" s="276"/>
      <c r="D3" s="276"/>
      <c r="E3" s="276"/>
      <c r="F3" s="276"/>
      <c r="G3" s="276"/>
      <c r="H3" s="276"/>
      <c r="I3" s="276"/>
      <c r="J3" s="276"/>
      <c r="K3" s="276"/>
    </row>
    <row r="4" spans="1:11" s="2" customFormat="1">
      <c r="A4" s="9" t="s">
        <v>267</v>
      </c>
      <c r="B4" s="9" t="s">
        <v>268</v>
      </c>
      <c r="C4" s="9"/>
      <c r="D4" s="9"/>
      <c r="E4" s="9"/>
      <c r="F4" s="9"/>
      <c r="G4" s="9"/>
      <c r="H4" s="9"/>
      <c r="I4" s="9"/>
      <c r="J4" s="9"/>
      <c r="K4" s="9"/>
    </row>
    <row r="5" spans="1:11" s="2" customFormat="1">
      <c r="A5" s="5" t="s">
        <v>269</v>
      </c>
      <c r="B5" s="277" t="s">
        <v>395</v>
      </c>
      <c r="C5" s="278"/>
      <c r="D5" s="278"/>
      <c r="E5" s="278"/>
      <c r="F5" s="279" t="s">
        <v>270</v>
      </c>
      <c r="G5" s="278"/>
      <c r="H5" s="279" t="s">
        <v>271</v>
      </c>
      <c r="I5" s="278"/>
      <c r="J5" s="278"/>
      <c r="K5" s="278"/>
    </row>
    <row r="6" spans="1:11" s="2" customFormat="1">
      <c r="A6" s="5" t="s">
        <v>272</v>
      </c>
      <c r="B6" s="278"/>
      <c r="C6" s="278"/>
      <c r="D6" s="278"/>
      <c r="E6" s="278"/>
      <c r="F6" s="279" t="s">
        <v>273</v>
      </c>
      <c r="G6" s="278"/>
      <c r="H6" s="280"/>
      <c r="I6" s="280"/>
      <c r="J6" s="280"/>
      <c r="K6" s="280"/>
    </row>
    <row r="7" spans="1:11" s="2" customFormat="1" ht="28">
      <c r="A7" s="11" t="s">
        <v>274</v>
      </c>
      <c r="B7" s="278"/>
      <c r="C7" s="278"/>
      <c r="D7" s="278"/>
      <c r="E7" s="278"/>
      <c r="F7" s="278"/>
      <c r="G7" s="278"/>
      <c r="H7" s="278"/>
      <c r="I7" s="278"/>
      <c r="J7" s="278"/>
      <c r="K7" s="278"/>
    </row>
    <row r="8" spans="1:11" s="2" customFormat="1">
      <c r="A8" s="306" t="s">
        <v>275</v>
      </c>
      <c r="B8" s="281" t="s">
        <v>276</v>
      </c>
      <c r="C8" s="282"/>
      <c r="D8" s="283" t="s">
        <v>277</v>
      </c>
      <c r="E8" s="284"/>
      <c r="F8" s="284"/>
      <c r="G8" s="285"/>
      <c r="H8" s="286" t="s">
        <v>278</v>
      </c>
      <c r="I8" s="287"/>
      <c r="J8" s="287"/>
      <c r="K8" s="287"/>
    </row>
    <row r="9" spans="1:11" s="2" customFormat="1">
      <c r="A9" s="307"/>
      <c r="B9" s="288">
        <v>1</v>
      </c>
      <c r="C9" s="288"/>
      <c r="D9" s="289"/>
      <c r="E9" s="290"/>
      <c r="F9" s="290"/>
      <c r="G9" s="291"/>
      <c r="H9" s="280"/>
      <c r="I9" s="280"/>
      <c r="J9" s="280"/>
      <c r="K9" s="280"/>
    </row>
    <row r="10" spans="1:11" s="2" customFormat="1">
      <c r="A10" s="307"/>
      <c r="B10" s="288">
        <v>2</v>
      </c>
      <c r="C10" s="288"/>
      <c r="D10" s="289"/>
      <c r="E10" s="290"/>
      <c r="F10" s="290"/>
      <c r="G10" s="291"/>
      <c r="H10" s="280"/>
      <c r="I10" s="280"/>
      <c r="J10" s="280"/>
      <c r="K10" s="280"/>
    </row>
    <row r="11" spans="1:11" s="2" customFormat="1">
      <c r="A11" s="297"/>
      <c r="B11" s="288" t="s">
        <v>186</v>
      </c>
      <c r="C11" s="288"/>
      <c r="D11" s="292"/>
      <c r="E11" s="293"/>
      <c r="F11" s="293"/>
      <c r="G11" s="294"/>
      <c r="H11" s="295"/>
      <c r="I11" s="295"/>
      <c r="J11" s="295"/>
      <c r="K11" s="295"/>
    </row>
    <row r="12" spans="1:11" s="2" customFormat="1" ht="28">
      <c r="A12" s="5" t="s">
        <v>279</v>
      </c>
      <c r="B12" s="278"/>
      <c r="C12" s="278"/>
      <c r="D12" s="278"/>
      <c r="E12" s="278"/>
      <c r="F12" s="278"/>
      <c r="G12" s="278"/>
      <c r="H12" s="278"/>
      <c r="I12" s="278"/>
      <c r="J12" s="278"/>
      <c r="K12" s="278"/>
    </row>
    <row r="13" spans="1:11" s="2" customFormat="1" ht="28">
      <c r="A13" s="5" t="s">
        <v>280</v>
      </c>
      <c r="B13" s="280"/>
      <c r="C13" s="280"/>
      <c r="D13" s="280"/>
      <c r="E13" s="280"/>
      <c r="F13" s="280"/>
      <c r="G13" s="280"/>
      <c r="H13" s="280"/>
      <c r="I13" s="280"/>
      <c r="J13" s="280"/>
      <c r="K13" s="280"/>
    </row>
    <row r="14" spans="1:11" ht="18" customHeight="1">
      <c r="A14" s="279" t="s">
        <v>281</v>
      </c>
      <c r="B14" s="296" t="s">
        <v>282</v>
      </c>
      <c r="C14" s="297"/>
      <c r="D14" s="296" t="s">
        <v>283</v>
      </c>
      <c r="E14" s="297"/>
      <c r="F14" s="5" t="s">
        <v>284</v>
      </c>
      <c r="G14" s="5" t="s">
        <v>285</v>
      </c>
      <c r="H14" s="279" t="s">
        <v>286</v>
      </c>
      <c r="I14" s="278"/>
      <c r="J14" s="279" t="s">
        <v>257</v>
      </c>
      <c r="K14" s="278"/>
    </row>
    <row r="15" spans="1:11" ht="18" customHeight="1">
      <c r="A15" s="280"/>
      <c r="B15" s="279" t="s">
        <v>287</v>
      </c>
      <c r="C15" s="278"/>
      <c r="D15" s="279" t="s">
        <v>288</v>
      </c>
      <c r="E15" s="278"/>
      <c r="F15" s="12"/>
      <c r="G15" s="12"/>
      <c r="H15" s="298"/>
      <c r="I15" s="298"/>
      <c r="J15" s="298"/>
      <c r="K15" s="298"/>
    </row>
    <row r="16" spans="1:11" ht="18" customHeight="1">
      <c r="A16" s="280"/>
      <c r="B16" s="278"/>
      <c r="C16" s="278"/>
      <c r="D16" s="279" t="s">
        <v>289</v>
      </c>
      <c r="E16" s="278"/>
      <c r="F16" s="12"/>
      <c r="G16" s="12"/>
      <c r="H16" s="298"/>
      <c r="I16" s="298"/>
      <c r="J16" s="298"/>
      <c r="K16" s="298"/>
    </row>
    <row r="17" spans="1:11" ht="18" customHeight="1">
      <c r="A17" s="280"/>
      <c r="B17" s="278"/>
      <c r="C17" s="278"/>
      <c r="D17" s="279" t="s">
        <v>290</v>
      </c>
      <c r="E17" s="278"/>
      <c r="F17" s="12"/>
      <c r="G17" s="12"/>
      <c r="H17" s="298"/>
      <c r="I17" s="298"/>
      <c r="J17" s="298"/>
      <c r="K17" s="298"/>
    </row>
    <row r="18" spans="1:11" ht="18" customHeight="1">
      <c r="A18" s="280"/>
      <c r="B18" s="278"/>
      <c r="C18" s="278"/>
      <c r="D18" s="279" t="s">
        <v>291</v>
      </c>
      <c r="E18" s="278"/>
      <c r="F18" s="12"/>
      <c r="G18" s="12"/>
      <c r="H18" s="298"/>
      <c r="I18" s="298"/>
      <c r="J18" s="298"/>
      <c r="K18" s="298"/>
    </row>
    <row r="19" spans="1:11" ht="18" customHeight="1">
      <c r="A19" s="280"/>
      <c r="B19" s="309" t="s">
        <v>292</v>
      </c>
      <c r="C19" s="294"/>
      <c r="D19" s="279" t="s">
        <v>293</v>
      </c>
      <c r="E19" s="278"/>
      <c r="F19" s="12"/>
      <c r="G19" s="12"/>
      <c r="H19" s="298"/>
      <c r="I19" s="298"/>
      <c r="J19" s="298"/>
      <c r="K19" s="298"/>
    </row>
    <row r="20" spans="1:11" ht="18" customHeight="1">
      <c r="A20" s="280"/>
      <c r="B20" s="310"/>
      <c r="C20" s="311"/>
      <c r="D20" s="279" t="s">
        <v>294</v>
      </c>
      <c r="E20" s="278"/>
      <c r="F20" s="12"/>
      <c r="G20" s="12"/>
      <c r="H20" s="298"/>
      <c r="I20" s="298"/>
      <c r="J20" s="298"/>
      <c r="K20" s="298"/>
    </row>
    <row r="21" spans="1:11" ht="18" customHeight="1">
      <c r="A21" s="280"/>
      <c r="B21" s="310"/>
      <c r="C21" s="311"/>
      <c r="D21" s="279" t="s">
        <v>295</v>
      </c>
      <c r="E21" s="278"/>
      <c r="F21" s="12"/>
      <c r="G21" s="12"/>
      <c r="H21" s="298"/>
      <c r="I21" s="298"/>
      <c r="J21" s="298"/>
      <c r="K21" s="298"/>
    </row>
    <row r="22" spans="1:11" ht="18" customHeight="1">
      <c r="A22" s="280"/>
      <c r="B22" s="310"/>
      <c r="C22" s="311"/>
      <c r="D22" s="279" t="s">
        <v>296</v>
      </c>
      <c r="E22" s="278"/>
      <c r="F22" s="12"/>
      <c r="G22" s="12"/>
      <c r="H22" s="298"/>
      <c r="I22" s="298"/>
      <c r="J22" s="298"/>
      <c r="K22" s="298"/>
    </row>
    <row r="23" spans="1:11" ht="28" customHeight="1">
      <c r="A23" s="280"/>
      <c r="B23" s="312"/>
      <c r="C23" s="285"/>
      <c r="D23" s="279" t="s">
        <v>297</v>
      </c>
      <c r="E23" s="278"/>
      <c r="F23" s="12"/>
      <c r="G23" s="12"/>
      <c r="H23" s="298"/>
      <c r="I23" s="298"/>
      <c r="J23" s="298"/>
      <c r="K23" s="298"/>
    </row>
    <row r="24" spans="1:11" s="2" customFormat="1" ht="28">
      <c r="A24" s="5" t="s">
        <v>298</v>
      </c>
      <c r="B24" s="302" t="s">
        <v>299</v>
      </c>
      <c r="C24" s="288"/>
      <c r="D24" s="288"/>
      <c r="E24" s="288"/>
      <c r="F24" s="288"/>
      <c r="G24" s="288"/>
      <c r="H24" s="288"/>
      <c r="I24" s="288"/>
      <c r="J24" s="288"/>
      <c r="K24" s="288"/>
    </row>
    <row r="25" spans="1:11" ht="17.149999999999999" customHeight="1">
      <c r="A25" s="279" t="s">
        <v>300</v>
      </c>
      <c r="B25" s="303" t="s">
        <v>301</v>
      </c>
      <c r="C25" s="304"/>
      <c r="D25" s="304"/>
      <c r="E25" s="304"/>
      <c r="F25" s="5" t="s">
        <v>302</v>
      </c>
      <c r="G25" s="5" t="s">
        <v>303</v>
      </c>
      <c r="H25" s="5" t="s">
        <v>304</v>
      </c>
      <c r="I25" s="5" t="s">
        <v>305</v>
      </c>
      <c r="J25" s="5" t="s">
        <v>304</v>
      </c>
      <c r="K25" s="5" t="s">
        <v>257</v>
      </c>
    </row>
    <row r="26" spans="1:11" ht="17.149999999999999" customHeight="1">
      <c r="A26" s="280"/>
      <c r="B26" s="279" t="s">
        <v>306</v>
      </c>
      <c r="C26" s="308" t="s">
        <v>307</v>
      </c>
      <c r="D26" s="10" t="s">
        <v>308</v>
      </c>
      <c r="E26" s="10"/>
      <c r="F26" s="10"/>
      <c r="G26" s="10"/>
      <c r="H26" s="10"/>
      <c r="I26" s="10"/>
      <c r="J26" s="10"/>
      <c r="K26" s="10"/>
    </row>
    <row r="27" spans="1:11" ht="17.149999999999999" customHeight="1">
      <c r="A27" s="280"/>
      <c r="B27" s="278"/>
      <c r="C27" s="307"/>
      <c r="D27" s="10" t="s">
        <v>309</v>
      </c>
      <c r="E27" s="10"/>
      <c r="F27" s="10"/>
      <c r="G27" s="10"/>
      <c r="H27" s="10"/>
      <c r="I27" s="10"/>
      <c r="J27" s="10"/>
      <c r="K27" s="10"/>
    </row>
    <row r="28" spans="1:11" ht="17.149999999999999" customHeight="1">
      <c r="A28" s="280"/>
      <c r="B28" s="278"/>
      <c r="C28" s="297"/>
      <c r="D28" s="10" t="s">
        <v>233</v>
      </c>
      <c r="E28" s="10"/>
      <c r="F28" s="10"/>
      <c r="G28" s="10"/>
      <c r="H28" s="10"/>
      <c r="I28" s="10"/>
      <c r="J28" s="10"/>
      <c r="K28" s="10"/>
    </row>
    <row r="29" spans="1:11" ht="17.149999999999999" customHeight="1">
      <c r="A29" s="280"/>
      <c r="B29" s="278"/>
      <c r="C29" s="299" t="s">
        <v>310</v>
      </c>
      <c r="D29" s="300"/>
      <c r="E29" s="301"/>
      <c r="F29" s="289"/>
      <c r="G29" s="290"/>
      <c r="H29" s="290"/>
      <c r="I29" s="290"/>
      <c r="J29" s="290"/>
      <c r="K29" s="291"/>
    </row>
    <row r="30" spans="1:11" ht="17.149999999999999" customHeight="1">
      <c r="A30" s="280"/>
      <c r="B30" s="278"/>
      <c r="C30" s="308" t="s">
        <v>311</v>
      </c>
      <c r="D30" s="10" t="s">
        <v>312</v>
      </c>
      <c r="E30" s="10"/>
      <c r="F30" s="10"/>
      <c r="G30" s="10"/>
      <c r="H30" s="10"/>
      <c r="I30" s="10"/>
      <c r="J30" s="10"/>
      <c r="K30" s="10"/>
    </row>
    <row r="31" spans="1:11" ht="17.149999999999999" customHeight="1">
      <c r="A31" s="280"/>
      <c r="B31" s="278"/>
      <c r="C31" s="307"/>
      <c r="D31" s="10" t="s">
        <v>313</v>
      </c>
      <c r="E31" s="10"/>
      <c r="F31" s="10"/>
      <c r="G31" s="10"/>
      <c r="H31" s="10"/>
      <c r="I31" s="10"/>
      <c r="J31" s="10"/>
      <c r="K31" s="10"/>
    </row>
    <row r="32" spans="1:11" ht="17.149999999999999" customHeight="1">
      <c r="A32" s="280"/>
      <c r="B32" s="278"/>
      <c r="C32" s="297"/>
      <c r="D32" s="10" t="s">
        <v>233</v>
      </c>
      <c r="E32" s="10"/>
      <c r="F32" s="10"/>
      <c r="G32" s="10"/>
      <c r="H32" s="10"/>
      <c r="I32" s="10"/>
      <c r="J32" s="10"/>
      <c r="K32" s="10"/>
    </row>
    <row r="33" spans="1:11" ht="17.149999999999999" customHeight="1">
      <c r="A33" s="280"/>
      <c r="B33" s="278"/>
      <c r="C33" s="299" t="s">
        <v>314</v>
      </c>
      <c r="D33" s="300"/>
      <c r="E33" s="301"/>
      <c r="F33" s="299"/>
      <c r="G33" s="300"/>
      <c r="H33" s="300"/>
      <c r="I33" s="300"/>
      <c r="J33" s="300"/>
      <c r="K33" s="301"/>
    </row>
    <row r="34" spans="1:11" ht="17.149999999999999" customHeight="1">
      <c r="A34" s="278"/>
      <c r="B34" s="303" t="s">
        <v>315</v>
      </c>
      <c r="C34" s="304"/>
      <c r="D34" s="304"/>
      <c r="E34" s="304"/>
      <c r="F34" s="5" t="s">
        <v>302</v>
      </c>
      <c r="G34" s="5" t="s">
        <v>303</v>
      </c>
      <c r="H34" s="5" t="s">
        <v>304</v>
      </c>
      <c r="I34" s="5" t="s">
        <v>305</v>
      </c>
      <c r="J34" s="5" t="s">
        <v>304</v>
      </c>
      <c r="K34" s="5" t="s">
        <v>257</v>
      </c>
    </row>
    <row r="35" spans="1:11" ht="17.149999999999999" customHeight="1">
      <c r="A35" s="280"/>
      <c r="B35" s="14"/>
      <c r="C35" s="298"/>
      <c r="D35" s="298"/>
      <c r="E35" s="298"/>
      <c r="F35" s="15"/>
      <c r="G35" s="16"/>
      <c r="H35" s="13"/>
      <c r="I35" s="13"/>
      <c r="J35" s="13"/>
      <c r="K35" s="13"/>
    </row>
    <row r="36" spans="1:11">
      <c r="A36" s="313" t="s">
        <v>316</v>
      </c>
      <c r="B36" s="314"/>
      <c r="C36" s="314"/>
      <c r="D36" s="314"/>
      <c r="E36" s="315"/>
      <c r="F36" s="316"/>
      <c r="G36" s="316"/>
      <c r="H36" s="316"/>
      <c r="I36" s="316"/>
      <c r="J36" s="316"/>
      <c r="K36" s="316"/>
    </row>
    <row r="37" spans="1:11">
      <c r="A37" s="17" t="s">
        <v>317</v>
      </c>
      <c r="B37" s="18"/>
      <c r="C37" s="19"/>
      <c r="D37" s="20"/>
      <c r="E37" s="305" t="s">
        <v>318</v>
      </c>
      <c r="F37" s="305"/>
      <c r="G37" s="18"/>
      <c r="H37" s="21"/>
      <c r="I37" s="18"/>
      <c r="J37" s="18"/>
      <c r="K37" s="18"/>
    </row>
  </sheetData>
  <mergeCells count="73">
    <mergeCell ref="E37:F37"/>
    <mergeCell ref="A8:A11"/>
    <mergeCell ref="A14:A23"/>
    <mergeCell ref="A25:A35"/>
    <mergeCell ref="B26:B33"/>
    <mergeCell ref="C26:C28"/>
    <mergeCell ref="C30:C32"/>
    <mergeCell ref="B15:C18"/>
    <mergeCell ref="B19:C23"/>
    <mergeCell ref="C33:E33"/>
    <mergeCell ref="F33:K33"/>
    <mergeCell ref="B34:E34"/>
    <mergeCell ref="C35:E35"/>
    <mergeCell ref="A36:E36"/>
    <mergeCell ref="F36:K36"/>
    <mergeCell ref="D20:E20"/>
    <mergeCell ref="H20:I20"/>
    <mergeCell ref="J20:K20"/>
    <mergeCell ref="C29:E29"/>
    <mergeCell ref="F29:K29"/>
    <mergeCell ref="D21:E21"/>
    <mergeCell ref="H21:I21"/>
    <mergeCell ref="J21:K21"/>
    <mergeCell ref="D22:E22"/>
    <mergeCell ref="H22:I22"/>
    <mergeCell ref="J22:K22"/>
    <mergeCell ref="D23:E23"/>
    <mergeCell ref="H23:I23"/>
    <mergeCell ref="J23:K23"/>
    <mergeCell ref="B24:K24"/>
    <mergeCell ref="B25:E25"/>
    <mergeCell ref="D18:E18"/>
    <mergeCell ref="H18:I18"/>
    <mergeCell ref="J18:K18"/>
    <mergeCell ref="D19:E19"/>
    <mergeCell ref="H19:I19"/>
    <mergeCell ref="J19:K19"/>
    <mergeCell ref="D16:E16"/>
    <mergeCell ref="H16:I16"/>
    <mergeCell ref="J16:K16"/>
    <mergeCell ref="D17:E17"/>
    <mergeCell ref="H17:I17"/>
    <mergeCell ref="J17:K17"/>
    <mergeCell ref="B14:C14"/>
    <mergeCell ref="D14:E14"/>
    <mergeCell ref="H14:I14"/>
    <mergeCell ref="J14:K14"/>
    <mergeCell ref="D15:E15"/>
    <mergeCell ref="H15:I15"/>
    <mergeCell ref="J15:K15"/>
    <mergeCell ref="B11:C11"/>
    <mergeCell ref="D11:G11"/>
    <mergeCell ref="H11:K11"/>
    <mergeCell ref="B12:K12"/>
    <mergeCell ref="B13:K13"/>
    <mergeCell ref="B9:C9"/>
    <mergeCell ref="D9:G9"/>
    <mergeCell ref="H9:K9"/>
    <mergeCell ref="B10:C10"/>
    <mergeCell ref="D10:G10"/>
    <mergeCell ref="H10:K10"/>
    <mergeCell ref="B6:E6"/>
    <mergeCell ref="F6:G6"/>
    <mergeCell ref="H6:K6"/>
    <mergeCell ref="B7:K7"/>
    <mergeCell ref="B8:C8"/>
    <mergeCell ref="D8:G8"/>
    <mergeCell ref="H8:K8"/>
    <mergeCell ref="A2:K2"/>
    <mergeCell ref="A3:K3"/>
    <mergeCell ref="B5:E5"/>
    <mergeCell ref="F5:G5"/>
    <mergeCell ref="H5:K5"/>
  </mergeCells>
  <phoneticPr fontId="19" type="noConversion"/>
  <printOptions horizontalCentered="1"/>
  <pageMargins left="0.75" right="0.75" top="0.81" bottom="0.41" header="0.51" footer="0.51"/>
  <pageSetup paperSize="9" firstPageNumber="33" orientation="portrait" useFirstPageNumber="1" verticalDpi="0"/>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0"/>
  <sheetViews>
    <sheetView topLeftCell="A19" zoomScaleSheetLayoutView="100" workbookViewId="0">
      <selection activeCell="D21" sqref="D21:E21"/>
    </sheetView>
  </sheetViews>
  <sheetFormatPr defaultColWidth="9" defaultRowHeight="15.5"/>
  <cols>
    <col min="1" max="1" width="9" style="2" customWidth="1"/>
    <col min="2" max="2" width="8.75" style="2" customWidth="1"/>
    <col min="3" max="3" width="11.33203125" style="2" customWidth="1"/>
    <col min="4" max="4" width="13.83203125" style="2" customWidth="1"/>
    <col min="5" max="5" width="11.83203125" style="2" customWidth="1"/>
    <col min="6" max="6" width="8.83203125" style="2" customWidth="1"/>
    <col min="7" max="7" width="8.25" style="2" customWidth="1"/>
    <col min="8" max="8" width="15.58203125" style="2" customWidth="1"/>
    <col min="9" max="9" width="8.75" style="2" customWidth="1"/>
    <col min="10" max="16384" width="9" style="2"/>
  </cols>
  <sheetData>
    <row r="1" spans="1:9" ht="15.75" customHeight="1">
      <c r="A1" s="317" t="s">
        <v>319</v>
      </c>
      <c r="B1" s="317"/>
      <c r="C1" s="3"/>
      <c r="D1" s="3"/>
      <c r="E1" s="318"/>
      <c r="F1" s="318"/>
      <c r="G1" s="3"/>
      <c r="H1" s="3"/>
      <c r="I1" s="3"/>
    </row>
    <row r="2" spans="1:9" ht="39" customHeight="1">
      <c r="A2" s="274" t="s">
        <v>320</v>
      </c>
      <c r="B2" s="274"/>
      <c r="C2" s="274"/>
      <c r="D2" s="274"/>
      <c r="E2" s="274"/>
      <c r="F2" s="274"/>
      <c r="G2" s="274"/>
      <c r="H2" s="274"/>
      <c r="I2" s="274"/>
    </row>
    <row r="3" spans="1:9" ht="24" customHeight="1">
      <c r="A3" s="319" t="s">
        <v>321</v>
      </c>
      <c r="B3" s="319"/>
      <c r="C3" s="319"/>
      <c r="D3" s="319"/>
      <c r="E3" s="319"/>
      <c r="F3" s="319"/>
      <c r="G3" s="319"/>
      <c r="H3" s="319"/>
      <c r="I3" s="319"/>
    </row>
    <row r="4" spans="1:9" s="1" customFormat="1" ht="30" customHeight="1">
      <c r="A4" s="302" t="s">
        <v>397</v>
      </c>
      <c r="B4" s="302"/>
      <c r="C4" s="302"/>
      <c r="D4" s="302"/>
      <c r="E4" s="302"/>
      <c r="F4" s="302"/>
      <c r="G4" s="302"/>
      <c r="H4" s="302"/>
      <c r="I4" s="302"/>
    </row>
    <row r="5" spans="1:9" s="1" customFormat="1" ht="27" customHeight="1">
      <c r="A5" s="5" t="s">
        <v>322</v>
      </c>
      <c r="B5" s="279" t="s">
        <v>398</v>
      </c>
      <c r="C5" s="279"/>
      <c r="D5" s="279"/>
      <c r="E5" s="279"/>
      <c r="F5" s="279"/>
      <c r="G5" s="279"/>
      <c r="H5" s="279"/>
      <c r="I5" s="279"/>
    </row>
    <row r="6" spans="1:9" s="1" customFormat="1" ht="27" customHeight="1">
      <c r="A6" s="5" t="s">
        <v>323</v>
      </c>
      <c r="B6" s="279"/>
      <c r="C6" s="279"/>
      <c r="D6" s="279"/>
      <c r="E6" s="279"/>
      <c r="F6" s="279"/>
      <c r="G6" s="279"/>
      <c r="H6" s="279"/>
      <c r="I6" s="279"/>
    </row>
    <row r="7" spans="1:9" s="1" customFormat="1" ht="41.25" customHeight="1">
      <c r="A7" s="306" t="s">
        <v>324</v>
      </c>
      <c r="B7" s="306" t="s">
        <v>325</v>
      </c>
      <c r="C7" s="279" t="s">
        <v>326</v>
      </c>
      <c r="D7" s="279"/>
      <c r="E7" s="279"/>
      <c r="F7" s="279"/>
      <c r="G7" s="279"/>
      <c r="H7" s="279" t="s">
        <v>327</v>
      </c>
      <c r="I7" s="279"/>
    </row>
    <row r="8" spans="1:9" s="1" customFormat="1" ht="45" customHeight="1">
      <c r="A8" s="320"/>
      <c r="B8" s="320"/>
      <c r="C8" s="279" t="s">
        <v>29</v>
      </c>
      <c r="D8" s="309" t="s">
        <v>399</v>
      </c>
      <c r="E8" s="321"/>
      <c r="F8" s="279" t="s">
        <v>328</v>
      </c>
      <c r="G8" s="306" t="s">
        <v>402</v>
      </c>
      <c r="H8" s="306" t="s">
        <v>400</v>
      </c>
      <c r="I8" s="306" t="s">
        <v>401</v>
      </c>
    </row>
    <row r="9" spans="1:9" s="1" customFormat="1" ht="45" customHeight="1">
      <c r="A9" s="320"/>
      <c r="B9" s="296"/>
      <c r="C9" s="279"/>
      <c r="D9" s="283"/>
      <c r="E9" s="322"/>
      <c r="F9" s="279"/>
      <c r="G9" s="296"/>
      <c r="H9" s="296"/>
      <c r="I9" s="296"/>
    </row>
    <row r="10" spans="1:9" s="1" customFormat="1" ht="45" customHeight="1">
      <c r="A10" s="296"/>
      <c r="B10" s="6">
        <v>19201.189999999999</v>
      </c>
      <c r="C10" s="6">
        <v>17928.189999999999</v>
      </c>
      <c r="D10" s="325"/>
      <c r="E10" s="325"/>
      <c r="F10" s="6"/>
      <c r="G10" s="6">
        <v>1273</v>
      </c>
      <c r="H10" s="6">
        <v>12825.57</v>
      </c>
      <c r="I10" s="6">
        <v>6375.62</v>
      </c>
    </row>
    <row r="11" spans="1:9" s="1" customFormat="1" ht="87" customHeight="1">
      <c r="A11" s="5" t="s">
        <v>329</v>
      </c>
      <c r="B11" s="302" t="s">
        <v>403</v>
      </c>
      <c r="C11" s="302"/>
      <c r="D11" s="302"/>
      <c r="E11" s="302"/>
      <c r="F11" s="302"/>
      <c r="G11" s="302"/>
      <c r="H11" s="302"/>
      <c r="I11" s="302"/>
    </row>
    <row r="12" spans="1:9" s="1" customFormat="1" ht="66.5" customHeight="1">
      <c r="A12" s="5" t="s">
        <v>330</v>
      </c>
      <c r="B12" s="302" t="s">
        <v>404</v>
      </c>
      <c r="C12" s="302"/>
      <c r="D12" s="302"/>
      <c r="E12" s="302"/>
      <c r="F12" s="302"/>
      <c r="G12" s="302"/>
      <c r="H12" s="302"/>
      <c r="I12" s="302"/>
    </row>
    <row r="13" spans="1:9" s="1" customFormat="1" ht="30.75" customHeight="1">
      <c r="A13" s="306" t="s">
        <v>331</v>
      </c>
      <c r="B13" s="279" t="s">
        <v>282</v>
      </c>
      <c r="C13" s="279" t="s">
        <v>283</v>
      </c>
      <c r="D13" s="309" t="s">
        <v>405</v>
      </c>
      <c r="E13" s="321"/>
      <c r="F13" s="279" t="s">
        <v>285</v>
      </c>
      <c r="G13" s="279"/>
      <c r="H13" s="279" t="s">
        <v>286</v>
      </c>
      <c r="I13" s="279" t="s">
        <v>257</v>
      </c>
    </row>
    <row r="14" spans="1:9" s="1" customFormat="1" ht="30.75" customHeight="1">
      <c r="A14" s="320"/>
      <c r="B14" s="279"/>
      <c r="C14" s="279"/>
      <c r="D14" s="283"/>
      <c r="E14" s="322"/>
      <c r="F14" s="279"/>
      <c r="G14" s="279"/>
      <c r="H14" s="279"/>
      <c r="I14" s="279"/>
    </row>
    <row r="15" spans="1:9" s="1" customFormat="1" ht="20.149999999999999" customHeight="1">
      <c r="A15" s="320"/>
      <c r="B15" s="306" t="s">
        <v>287</v>
      </c>
      <c r="C15" s="306" t="s">
        <v>288</v>
      </c>
      <c r="D15" s="326" t="s">
        <v>406</v>
      </c>
      <c r="E15" s="327"/>
      <c r="F15" s="323" t="s">
        <v>416</v>
      </c>
      <c r="G15" s="324"/>
      <c r="H15" s="194">
        <v>1</v>
      </c>
      <c r="I15" s="5"/>
    </row>
    <row r="16" spans="1:9" s="1" customFormat="1" ht="20.149999999999999" customHeight="1">
      <c r="A16" s="320"/>
      <c r="B16" s="320"/>
      <c r="C16" s="320"/>
      <c r="D16" s="326" t="s">
        <v>407</v>
      </c>
      <c r="E16" s="327"/>
      <c r="F16" s="323" t="s">
        <v>417</v>
      </c>
      <c r="G16" s="324"/>
      <c r="H16" s="194">
        <v>1</v>
      </c>
      <c r="I16" s="5"/>
    </row>
    <row r="17" spans="1:9" s="1" customFormat="1" ht="20.149999999999999" customHeight="1">
      <c r="A17" s="320"/>
      <c r="B17" s="320"/>
      <c r="C17" s="296"/>
      <c r="D17" s="326" t="s">
        <v>408</v>
      </c>
      <c r="E17" s="327"/>
      <c r="F17" s="323" t="s">
        <v>418</v>
      </c>
      <c r="G17" s="324"/>
      <c r="H17" s="195" t="s">
        <v>425</v>
      </c>
      <c r="I17" s="5"/>
    </row>
    <row r="18" spans="1:9" s="1" customFormat="1" ht="20.149999999999999" customHeight="1">
      <c r="A18" s="320"/>
      <c r="B18" s="320"/>
      <c r="C18" s="5" t="s">
        <v>289</v>
      </c>
      <c r="D18" s="331" t="s">
        <v>415</v>
      </c>
      <c r="E18" s="332"/>
      <c r="F18" s="330" t="s">
        <v>419</v>
      </c>
      <c r="G18" s="330"/>
      <c r="H18" s="196" t="s">
        <v>426</v>
      </c>
      <c r="I18" s="4"/>
    </row>
    <row r="19" spans="1:9" s="1" customFormat="1" ht="20.149999999999999" customHeight="1">
      <c r="A19" s="320"/>
      <c r="B19" s="320"/>
      <c r="C19" s="5" t="s">
        <v>290</v>
      </c>
      <c r="D19" s="326" t="s">
        <v>409</v>
      </c>
      <c r="E19" s="327"/>
      <c r="F19" s="330" t="s">
        <v>431</v>
      </c>
      <c r="G19" s="330"/>
      <c r="H19" s="197" t="s">
        <v>432</v>
      </c>
      <c r="I19" s="4"/>
    </row>
    <row r="20" spans="1:9" s="1" customFormat="1" ht="20.149999999999999" customHeight="1">
      <c r="A20" s="320"/>
      <c r="B20" s="296"/>
      <c r="C20" s="5" t="s">
        <v>291</v>
      </c>
      <c r="D20" s="326" t="s">
        <v>410</v>
      </c>
      <c r="E20" s="327"/>
      <c r="F20" s="330" t="s">
        <v>420</v>
      </c>
      <c r="G20" s="330"/>
      <c r="H20" s="198" t="s">
        <v>433</v>
      </c>
      <c r="I20" s="4"/>
    </row>
    <row r="21" spans="1:9" s="1" customFormat="1" ht="20.149999999999999" customHeight="1">
      <c r="A21" s="320"/>
      <c r="B21" s="320"/>
      <c r="C21" s="5" t="s">
        <v>294</v>
      </c>
      <c r="D21" s="326" t="s">
        <v>411</v>
      </c>
      <c r="E21" s="327"/>
      <c r="F21" s="330" t="s">
        <v>421</v>
      </c>
      <c r="G21" s="330"/>
      <c r="H21" s="192" t="s">
        <v>427</v>
      </c>
      <c r="I21" s="4"/>
    </row>
    <row r="22" spans="1:9" s="1" customFormat="1" ht="20.149999999999999" customHeight="1">
      <c r="A22" s="320"/>
      <c r="B22" s="320"/>
      <c r="C22" s="306" t="s">
        <v>296</v>
      </c>
      <c r="D22" s="326" t="s">
        <v>412</v>
      </c>
      <c r="E22" s="327"/>
      <c r="F22" s="323" t="s">
        <v>422</v>
      </c>
      <c r="G22" s="324"/>
      <c r="H22" s="192" t="s">
        <v>428</v>
      </c>
      <c r="I22" s="4"/>
    </row>
    <row r="23" spans="1:9" s="1" customFormat="1" ht="20.149999999999999" customHeight="1">
      <c r="A23" s="320"/>
      <c r="B23" s="320"/>
      <c r="C23" s="296"/>
      <c r="D23" s="326" t="s">
        <v>413</v>
      </c>
      <c r="E23" s="327"/>
      <c r="F23" s="330" t="s">
        <v>423</v>
      </c>
      <c r="G23" s="330"/>
      <c r="H23" s="192" t="s">
        <v>429</v>
      </c>
      <c r="I23" s="4"/>
    </row>
    <row r="24" spans="1:9" s="1" customFormat="1" ht="42" customHeight="1">
      <c r="A24" s="296"/>
      <c r="B24" s="296"/>
      <c r="C24" s="5" t="s">
        <v>332</v>
      </c>
      <c r="D24" s="328" t="s">
        <v>414</v>
      </c>
      <c r="E24" s="329"/>
      <c r="F24" s="330" t="s">
        <v>424</v>
      </c>
      <c r="G24" s="330"/>
      <c r="H24" s="193" t="s">
        <v>430</v>
      </c>
      <c r="I24" s="4"/>
    </row>
    <row r="25" spans="1:9" s="1" customFormat="1" ht="18" customHeight="1">
      <c r="A25" s="302" t="s">
        <v>434</v>
      </c>
      <c r="B25" s="302"/>
      <c r="C25" s="302"/>
      <c r="D25" s="302"/>
      <c r="E25" s="302"/>
      <c r="F25" s="302"/>
      <c r="G25" s="302"/>
      <c r="H25" s="302"/>
      <c r="I25" s="302"/>
    </row>
    <row r="26" spans="1:9" s="1" customFormat="1" ht="14"/>
    <row r="27" spans="1:9" s="1" customFormat="1" ht="14"/>
    <row r="28" spans="1:9" s="1" customFormat="1" ht="14"/>
    <row r="29" spans="1:9" s="1" customFormat="1" ht="14"/>
    <row r="30" spans="1:9" s="1" customFormat="1" ht="14"/>
    <row r="31" spans="1:9" s="1" customFormat="1" ht="14"/>
    <row r="32" spans="1:9" s="1" customFormat="1" ht="14"/>
    <row r="33" s="1" customFormat="1" ht="14"/>
    <row r="34" s="1" customFormat="1" ht="14"/>
    <row r="35" s="1" customFormat="1" ht="14"/>
    <row r="36" s="1" customFormat="1" ht="14"/>
    <row r="37" s="1" customFormat="1" ht="14"/>
    <row r="38" s="1" customFormat="1" ht="14"/>
    <row r="39" s="1" customFormat="1" ht="14"/>
    <row r="40" s="1" customFormat="1" ht="14"/>
  </sheetData>
  <mergeCells count="51">
    <mergeCell ref="F23:G23"/>
    <mergeCell ref="C22:C23"/>
    <mergeCell ref="A13:A24"/>
    <mergeCell ref="D13:E14"/>
    <mergeCell ref="B21:B24"/>
    <mergeCell ref="B15:B20"/>
    <mergeCell ref="C15:C17"/>
    <mergeCell ref="D16:E16"/>
    <mergeCell ref="D17:E17"/>
    <mergeCell ref="D23:E23"/>
    <mergeCell ref="F15:G15"/>
    <mergeCell ref="D18:E18"/>
    <mergeCell ref="F18:G18"/>
    <mergeCell ref="D19:E19"/>
    <mergeCell ref="F19:G19"/>
    <mergeCell ref="F16:G16"/>
    <mergeCell ref="A25:I25"/>
    <mergeCell ref="B13:B14"/>
    <mergeCell ref="C8:C9"/>
    <mergeCell ref="C13:C14"/>
    <mergeCell ref="F8:F9"/>
    <mergeCell ref="H13:H14"/>
    <mergeCell ref="I13:I14"/>
    <mergeCell ref="D22:E22"/>
    <mergeCell ref="F22:G22"/>
    <mergeCell ref="D24:E24"/>
    <mergeCell ref="F24:G24"/>
    <mergeCell ref="D20:E20"/>
    <mergeCell ref="F20:G20"/>
    <mergeCell ref="D21:E21"/>
    <mergeCell ref="F21:G21"/>
    <mergeCell ref="D15:E15"/>
    <mergeCell ref="F17:G17"/>
    <mergeCell ref="D10:E10"/>
    <mergeCell ref="B11:I11"/>
    <mergeCell ref="B12:I12"/>
    <mergeCell ref="F13:G14"/>
    <mergeCell ref="B5:I6"/>
    <mergeCell ref="I8:I9"/>
    <mergeCell ref="A1:B1"/>
    <mergeCell ref="E1:F1"/>
    <mergeCell ref="A2:I2"/>
    <mergeCell ref="A3:I3"/>
    <mergeCell ref="A4:I4"/>
    <mergeCell ref="A7:A10"/>
    <mergeCell ref="B7:B9"/>
    <mergeCell ref="D8:E9"/>
    <mergeCell ref="G8:G9"/>
    <mergeCell ref="H8:H9"/>
    <mergeCell ref="C7:G7"/>
    <mergeCell ref="H7:I7"/>
  </mergeCells>
  <phoneticPr fontId="19" type="noConversion"/>
  <printOptions horizontalCentered="1"/>
  <pageMargins left="0.36" right="0.36" top="1" bottom="0.61" header="0.51" footer="0.51"/>
  <pageSetup paperSize="9" scale="95" firstPageNumber="34" orientation="portrait" useFirstPageNumber="1"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showZeros="0" workbookViewId="0">
      <selection activeCell="J8" sqref="J8"/>
    </sheetView>
  </sheetViews>
  <sheetFormatPr defaultColWidth="9" defaultRowHeight="15"/>
  <cols>
    <col min="1" max="1" width="14.4140625" style="24" customWidth="1"/>
    <col min="2" max="2" width="8.5" style="131" customWidth="1"/>
    <col min="3" max="3" width="7.25" style="24" customWidth="1"/>
    <col min="4" max="4" width="14.5" style="24" customWidth="1"/>
    <col min="5" max="5" width="6.83203125" style="24" customWidth="1"/>
    <col min="6" max="6" width="9" style="24" customWidth="1"/>
    <col min="7" max="7" width="8.25" style="24" customWidth="1"/>
    <col min="8" max="8" width="6.75" style="24" customWidth="1"/>
    <col min="9" max="9" width="8.33203125" style="24" customWidth="1"/>
    <col min="10" max="10" width="8.4140625" style="24" customWidth="1"/>
    <col min="11" max="11" width="8" style="24" customWidth="1"/>
    <col min="12" max="13" width="8.5" style="24" customWidth="1"/>
    <col min="14" max="14" width="8.58203125" style="24" customWidth="1"/>
    <col min="15" max="15" width="7.08203125" style="24" customWidth="1"/>
    <col min="16" max="16384" width="9" style="24"/>
  </cols>
  <sheetData>
    <row r="1" spans="1:15" ht="23.25" customHeight="1">
      <c r="A1" s="8" t="s">
        <v>21</v>
      </c>
    </row>
    <row r="2" spans="1:15" ht="29.25" customHeight="1">
      <c r="A2" s="208" t="s">
        <v>22</v>
      </c>
      <c r="B2" s="208"/>
      <c r="C2" s="208"/>
      <c r="D2" s="208"/>
      <c r="E2" s="208"/>
      <c r="F2" s="208"/>
      <c r="G2" s="208"/>
      <c r="H2" s="208"/>
      <c r="I2" s="208"/>
      <c r="J2" s="208"/>
      <c r="K2" s="208"/>
      <c r="L2" s="208"/>
      <c r="M2" s="208"/>
      <c r="N2" s="208"/>
      <c r="O2" s="208"/>
    </row>
    <row r="3" spans="1:15" s="22" customFormat="1" ht="18.75" customHeight="1">
      <c r="B3" s="139"/>
      <c r="O3" s="33" t="s">
        <v>23</v>
      </c>
    </row>
    <row r="4" spans="1:15" s="22" customFormat="1" ht="22.5" customHeight="1">
      <c r="A4" s="219" t="s">
        <v>24</v>
      </c>
      <c r="B4" s="209" t="s">
        <v>25</v>
      </c>
      <c r="C4" s="210"/>
      <c r="D4" s="210"/>
      <c r="E4" s="210"/>
      <c r="F4" s="210"/>
      <c r="G4" s="210"/>
      <c r="H4" s="210"/>
      <c r="I4" s="209" t="s">
        <v>26</v>
      </c>
      <c r="J4" s="210"/>
      <c r="K4" s="210"/>
      <c r="L4" s="210"/>
      <c r="M4" s="210"/>
      <c r="N4" s="210"/>
      <c r="O4" s="215" t="s">
        <v>27</v>
      </c>
    </row>
    <row r="5" spans="1:15" s="22" customFormat="1" ht="30.75" customHeight="1">
      <c r="A5" s="220"/>
      <c r="B5" s="222" t="s">
        <v>28</v>
      </c>
      <c r="C5" s="209" t="s">
        <v>29</v>
      </c>
      <c r="D5" s="211"/>
      <c r="E5" s="215" t="s">
        <v>30</v>
      </c>
      <c r="F5" s="215" t="s">
        <v>31</v>
      </c>
      <c r="G5" s="215" t="s">
        <v>32</v>
      </c>
      <c r="H5" s="215" t="s">
        <v>33</v>
      </c>
      <c r="I5" s="215" t="s">
        <v>28</v>
      </c>
      <c r="J5" s="212" t="s">
        <v>34</v>
      </c>
      <c r="K5" s="213"/>
      <c r="L5" s="213"/>
      <c r="M5" s="214"/>
      <c r="N5" s="215" t="s">
        <v>35</v>
      </c>
      <c r="O5" s="217"/>
    </row>
    <row r="6" spans="1:15" s="22" customFormat="1" ht="30.75" customHeight="1">
      <c r="A6" s="221"/>
      <c r="B6" s="223"/>
      <c r="C6" s="74" t="s">
        <v>36</v>
      </c>
      <c r="D6" s="74" t="s">
        <v>37</v>
      </c>
      <c r="E6" s="216"/>
      <c r="F6" s="216"/>
      <c r="G6" s="216"/>
      <c r="H6" s="216"/>
      <c r="I6" s="216"/>
      <c r="J6" s="93" t="s">
        <v>38</v>
      </c>
      <c r="K6" s="93" t="s">
        <v>39</v>
      </c>
      <c r="L6" s="93" t="s">
        <v>40</v>
      </c>
      <c r="M6" s="93" t="s">
        <v>41</v>
      </c>
      <c r="N6" s="216"/>
      <c r="O6" s="216"/>
    </row>
    <row r="7" spans="1:15" ht="35.25" customHeight="1">
      <c r="A7" s="140" t="s">
        <v>28</v>
      </c>
      <c r="B7" s="141">
        <f t="shared" ref="B7:B13" si="0">SUM(C7:H7)</f>
        <v>19201.189999999999</v>
      </c>
      <c r="C7" s="31">
        <f>SUM(C8:C13)</f>
        <v>17928.189999999999</v>
      </c>
      <c r="D7" s="31">
        <f t="shared" ref="D7:N7" si="1">SUM(D8:D13)</f>
        <v>0</v>
      </c>
      <c r="E7" s="31">
        <f t="shared" si="1"/>
        <v>0</v>
      </c>
      <c r="F7" s="31">
        <f t="shared" si="1"/>
        <v>0</v>
      </c>
      <c r="G7" s="31">
        <f t="shared" si="1"/>
        <v>1273</v>
      </c>
      <c r="H7" s="31">
        <f t="shared" si="1"/>
        <v>0</v>
      </c>
      <c r="I7" s="155">
        <f>SUM(J7:N7)</f>
        <v>32026.76</v>
      </c>
      <c r="J7" s="31">
        <f t="shared" si="1"/>
        <v>12825.570000000002</v>
      </c>
      <c r="K7" s="31">
        <f t="shared" si="1"/>
        <v>9514.5400000000009</v>
      </c>
      <c r="L7" s="31">
        <f t="shared" si="1"/>
        <v>2381.1799999999998</v>
      </c>
      <c r="M7" s="31">
        <f t="shared" si="1"/>
        <v>929.85</v>
      </c>
      <c r="N7" s="31">
        <f t="shared" si="1"/>
        <v>6375.62</v>
      </c>
      <c r="O7" s="27"/>
    </row>
    <row r="8" spans="1:15" s="158" customFormat="1" ht="39" customHeight="1">
      <c r="A8" s="152" t="s">
        <v>333</v>
      </c>
      <c r="B8" s="153">
        <f t="shared" si="0"/>
        <v>19201.189999999999</v>
      </c>
      <c r="C8" s="154">
        <v>17928.189999999999</v>
      </c>
      <c r="D8" s="154"/>
      <c r="E8" s="154"/>
      <c r="F8" s="154"/>
      <c r="G8" s="154">
        <v>1273</v>
      </c>
      <c r="H8" s="154"/>
      <c r="I8" s="155">
        <f t="shared" ref="I8:I13" si="2">SUM(J8:N8)</f>
        <v>32026.76</v>
      </c>
      <c r="J8" s="156">
        <f>K8+L8+M8</f>
        <v>12825.570000000002</v>
      </c>
      <c r="K8" s="156">
        <v>9514.5400000000009</v>
      </c>
      <c r="L8" s="156">
        <v>2381.1799999999998</v>
      </c>
      <c r="M8" s="156">
        <v>929.85</v>
      </c>
      <c r="N8" s="156">
        <v>6375.62</v>
      </c>
      <c r="O8" s="157"/>
    </row>
    <row r="9" spans="1:15" ht="30" customHeight="1">
      <c r="A9" s="142"/>
      <c r="B9" s="141">
        <f t="shared" si="0"/>
        <v>0</v>
      </c>
      <c r="C9" s="31"/>
      <c r="D9" s="31"/>
      <c r="E9" s="31"/>
      <c r="F9" s="31"/>
      <c r="G9" s="31"/>
      <c r="H9" s="31"/>
      <c r="I9" s="145">
        <f t="shared" si="2"/>
        <v>0</v>
      </c>
      <c r="J9" s="146"/>
      <c r="K9" s="146"/>
      <c r="L9" s="146"/>
      <c r="M9" s="146"/>
      <c r="N9" s="146"/>
      <c r="O9" s="27"/>
    </row>
    <row r="10" spans="1:15" ht="30" customHeight="1">
      <c r="A10" s="142"/>
      <c r="B10" s="141">
        <f t="shared" si="0"/>
        <v>0</v>
      </c>
      <c r="C10" s="32"/>
      <c r="D10" s="32"/>
      <c r="E10" s="32"/>
      <c r="F10" s="32"/>
      <c r="G10" s="32"/>
      <c r="H10" s="32"/>
      <c r="I10" s="145">
        <f t="shared" si="2"/>
        <v>0</v>
      </c>
      <c r="J10" s="146"/>
      <c r="K10" s="146"/>
      <c r="L10" s="146"/>
      <c r="M10" s="146"/>
      <c r="N10" s="146"/>
      <c r="O10" s="27"/>
    </row>
    <row r="11" spans="1:15" s="138" customFormat="1" ht="30" customHeight="1">
      <c r="A11" s="143"/>
      <c r="B11" s="141">
        <f t="shared" si="0"/>
        <v>0</v>
      </c>
      <c r="C11" s="144"/>
      <c r="D11" s="144"/>
      <c r="E11" s="144"/>
      <c r="F11" s="144"/>
      <c r="G11" s="144"/>
      <c r="H11" s="144"/>
      <c r="I11" s="145">
        <f t="shared" si="2"/>
        <v>0</v>
      </c>
      <c r="J11" s="144"/>
      <c r="K11" s="144"/>
      <c r="L11" s="144"/>
      <c r="M11" s="144"/>
      <c r="N11" s="144"/>
      <c r="O11" s="147"/>
    </row>
    <row r="12" spans="1:15" ht="30" customHeight="1">
      <c r="A12" s="27"/>
      <c r="B12" s="141">
        <f t="shared" si="0"/>
        <v>0</v>
      </c>
      <c r="C12" s="27"/>
      <c r="D12" s="27"/>
      <c r="E12" s="27"/>
      <c r="F12" s="27"/>
      <c r="G12" s="27"/>
      <c r="H12" s="27"/>
      <c r="I12" s="145">
        <f t="shared" si="2"/>
        <v>0</v>
      </c>
      <c r="J12" s="27"/>
      <c r="K12" s="27"/>
      <c r="L12" s="27"/>
      <c r="M12" s="27"/>
      <c r="N12" s="27"/>
      <c r="O12" s="27"/>
    </row>
    <row r="13" spans="1:15" ht="30" customHeight="1">
      <c r="A13" s="27"/>
      <c r="B13" s="141">
        <f t="shared" si="0"/>
        <v>0</v>
      </c>
      <c r="C13" s="27"/>
      <c r="D13" s="27"/>
      <c r="E13" s="27"/>
      <c r="F13" s="27"/>
      <c r="G13" s="27"/>
      <c r="H13" s="27"/>
      <c r="I13" s="145">
        <f t="shared" si="2"/>
        <v>0</v>
      </c>
      <c r="J13" s="27"/>
      <c r="K13" s="27"/>
      <c r="L13" s="27"/>
      <c r="M13" s="27"/>
      <c r="N13" s="27"/>
      <c r="O13" s="27"/>
    </row>
    <row r="14" spans="1:15" ht="30" customHeight="1">
      <c r="A14" s="218" t="s">
        <v>42</v>
      </c>
      <c r="B14" s="218"/>
      <c r="C14" s="218"/>
      <c r="D14" s="218"/>
      <c r="E14" s="218"/>
      <c r="F14" s="218"/>
      <c r="G14" s="218"/>
      <c r="H14" s="218"/>
      <c r="I14" s="218"/>
      <c r="J14" s="218"/>
      <c r="K14" s="218"/>
      <c r="L14" s="218"/>
      <c r="M14" s="218"/>
      <c r="N14" s="218"/>
      <c r="O14" s="218"/>
    </row>
  </sheetData>
  <mergeCells count="15">
    <mergeCell ref="A14:O14"/>
    <mergeCell ref="A4:A6"/>
    <mergeCell ref="B5:B6"/>
    <mergeCell ref="E5:E6"/>
    <mergeCell ref="F5:F6"/>
    <mergeCell ref="A2:O2"/>
    <mergeCell ref="B4:H4"/>
    <mergeCell ref="I4:N4"/>
    <mergeCell ref="C5:D5"/>
    <mergeCell ref="J5:M5"/>
    <mergeCell ref="G5:G6"/>
    <mergeCell ref="H5:H6"/>
    <mergeCell ref="I5:I6"/>
    <mergeCell ref="N5:N6"/>
    <mergeCell ref="O4:O6"/>
  </mergeCells>
  <phoneticPr fontId="19" type="noConversion"/>
  <printOptions horizontalCentered="1"/>
  <pageMargins left="0.35" right="0.35" top="0.98" bottom="0.98" header="0.51" footer="0.51"/>
  <pageSetup paperSize="9" firstPageNumber="18" orientation="landscape" useFirstPageNumber="1"/>
  <headerFooter scaleWithDoc="0"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topLeftCell="A7" workbookViewId="0">
      <selection activeCell="F6" sqref="F6"/>
    </sheetView>
  </sheetViews>
  <sheetFormatPr defaultColWidth="6.83203125" defaultRowHeight="15"/>
  <cols>
    <col min="1" max="1" width="23.83203125" customWidth="1"/>
    <col min="2" max="2" width="9.58203125" customWidth="1"/>
    <col min="3" max="3" width="26.08203125" customWidth="1"/>
    <col min="4" max="4" width="9.58203125" customWidth="1"/>
    <col min="5" max="5" width="23.83203125" customWidth="1"/>
    <col min="6" max="6" width="9.58203125" customWidth="1"/>
    <col min="7" max="7" width="23.75" customWidth="1"/>
    <col min="8" max="8" width="9.58203125" customWidth="1"/>
  </cols>
  <sheetData>
    <row r="1" spans="1:8" s="24" customFormat="1">
      <c r="A1" s="8" t="s">
        <v>43</v>
      </c>
      <c r="B1" s="131"/>
    </row>
    <row r="2" spans="1:8" s="127" customFormat="1" ht="26.5">
      <c r="A2" s="224" t="s">
        <v>22</v>
      </c>
      <c r="B2" s="224"/>
      <c r="C2" s="224"/>
      <c r="D2" s="224"/>
      <c r="E2" s="224"/>
      <c r="F2" s="224"/>
      <c r="G2" s="224"/>
      <c r="H2" s="224"/>
    </row>
    <row r="3" spans="1:8" s="128" customFormat="1" ht="14.25" customHeight="1">
      <c r="A3" s="132"/>
      <c r="B3" s="133"/>
      <c r="D3" s="225" t="s">
        <v>23</v>
      </c>
      <c r="E3" s="225"/>
      <c r="F3" s="225"/>
      <c r="G3" s="225"/>
      <c r="H3" s="225"/>
    </row>
    <row r="4" spans="1:8" s="129" customFormat="1" ht="19" customHeight="1">
      <c r="A4" s="226" t="s">
        <v>44</v>
      </c>
      <c r="B4" s="226"/>
      <c r="C4" s="226" t="s">
        <v>45</v>
      </c>
      <c r="D4" s="226"/>
      <c r="E4" s="226"/>
      <c r="F4" s="226"/>
      <c r="G4" s="226"/>
      <c r="H4" s="226"/>
    </row>
    <row r="5" spans="1:8" s="129" customFormat="1" ht="19" customHeight="1">
      <c r="A5" s="134" t="s">
        <v>46</v>
      </c>
      <c r="B5" s="134" t="s">
        <v>47</v>
      </c>
      <c r="C5" s="134" t="s">
        <v>48</v>
      </c>
      <c r="D5" s="134" t="s">
        <v>47</v>
      </c>
      <c r="E5" s="134" t="s">
        <v>49</v>
      </c>
      <c r="F5" s="134" t="s">
        <v>47</v>
      </c>
      <c r="G5" s="134" t="s">
        <v>50</v>
      </c>
      <c r="H5" s="134" t="s">
        <v>47</v>
      </c>
    </row>
    <row r="6" spans="1:8" s="130" customFormat="1" ht="14.25" customHeight="1">
      <c r="A6" s="135" t="s">
        <v>51</v>
      </c>
      <c r="B6" s="159">
        <v>17928.189999999999</v>
      </c>
      <c r="C6" s="105" t="s">
        <v>52</v>
      </c>
      <c r="D6" s="136"/>
      <c r="E6" s="135" t="s">
        <v>53</v>
      </c>
      <c r="F6" s="136">
        <f>SUM(F7:F9)</f>
        <v>12825.570000000002</v>
      </c>
      <c r="G6" s="135" t="s">
        <v>54</v>
      </c>
      <c r="H6" s="136">
        <v>9514.5400000000009</v>
      </c>
    </row>
    <row r="7" spans="1:8" s="130" customFormat="1" ht="14.25" customHeight="1">
      <c r="A7" s="135" t="s">
        <v>55</v>
      </c>
      <c r="B7" s="136">
        <v>0</v>
      </c>
      <c r="C7" s="31" t="s">
        <v>56</v>
      </c>
      <c r="D7" s="136"/>
      <c r="E7" s="135" t="s">
        <v>57</v>
      </c>
      <c r="F7" s="136">
        <v>9514.5400000000009</v>
      </c>
      <c r="G7" s="135" t="s">
        <v>58</v>
      </c>
      <c r="H7" s="136">
        <v>8756.7999999999993</v>
      </c>
    </row>
    <row r="8" spans="1:8" s="130" customFormat="1" ht="14.25" customHeight="1">
      <c r="A8" s="135" t="s">
        <v>59</v>
      </c>
      <c r="B8" s="136">
        <v>0</v>
      </c>
      <c r="C8" s="31" t="s">
        <v>60</v>
      </c>
      <c r="D8" s="136"/>
      <c r="E8" s="135" t="s">
        <v>61</v>
      </c>
      <c r="F8" s="136">
        <v>2381.1799999999998</v>
      </c>
      <c r="G8" s="135" t="s">
        <v>62</v>
      </c>
      <c r="H8" s="136"/>
    </row>
    <row r="9" spans="1:8" s="130" customFormat="1" ht="14.25" customHeight="1">
      <c r="A9" s="135" t="s">
        <v>63</v>
      </c>
      <c r="B9" s="136">
        <v>1273</v>
      </c>
      <c r="C9" s="31" t="s">
        <v>64</v>
      </c>
      <c r="D9" s="136">
        <v>19201.189999999999</v>
      </c>
      <c r="E9" s="135" t="s">
        <v>65</v>
      </c>
      <c r="F9" s="136">
        <v>929.85</v>
      </c>
      <c r="G9" s="135" t="s">
        <v>66</v>
      </c>
      <c r="H9" s="136"/>
    </row>
    <row r="10" spans="1:8" s="130" customFormat="1" ht="14.25" customHeight="1">
      <c r="A10" s="135" t="s">
        <v>67</v>
      </c>
      <c r="B10" s="136">
        <v>0</v>
      </c>
      <c r="C10" s="31" t="s">
        <v>68</v>
      </c>
      <c r="D10" s="136"/>
      <c r="E10" s="135" t="s">
        <v>69</v>
      </c>
      <c r="F10" s="136">
        <f>SUM(F11:F20)</f>
        <v>6375.62</v>
      </c>
      <c r="G10" s="135" t="s">
        <v>70</v>
      </c>
      <c r="H10" s="136"/>
    </row>
    <row r="11" spans="1:8" s="130" customFormat="1" ht="14.25" customHeight="1">
      <c r="A11" s="135"/>
      <c r="B11" s="136"/>
      <c r="C11" s="31" t="s">
        <v>71</v>
      </c>
      <c r="D11" s="136"/>
      <c r="E11" s="135" t="s">
        <v>72</v>
      </c>
      <c r="F11" s="136">
        <v>0</v>
      </c>
      <c r="G11" s="135" t="s">
        <v>73</v>
      </c>
      <c r="H11" s="136"/>
    </row>
    <row r="12" spans="1:8" s="130" customFormat="1" ht="14.25" customHeight="1">
      <c r="A12" s="135"/>
      <c r="B12" s="136"/>
      <c r="C12" s="31" t="s">
        <v>74</v>
      </c>
      <c r="D12" s="136"/>
      <c r="E12" s="135" t="s">
        <v>75</v>
      </c>
      <c r="F12" s="136">
        <v>6375.62</v>
      </c>
      <c r="G12" s="135" t="s">
        <v>76</v>
      </c>
      <c r="H12" s="136"/>
    </row>
    <row r="13" spans="1:8" s="130" customFormat="1" ht="14.25" customHeight="1">
      <c r="A13" s="135"/>
      <c r="B13" s="136"/>
      <c r="C13" s="31" t="s">
        <v>77</v>
      </c>
      <c r="D13" s="136"/>
      <c r="E13" s="135" t="s">
        <v>78</v>
      </c>
      <c r="F13" s="136">
        <v>0</v>
      </c>
      <c r="G13" s="135" t="s">
        <v>79</v>
      </c>
      <c r="H13" s="136"/>
    </row>
    <row r="14" spans="1:8" s="130" customFormat="1" ht="14.25" customHeight="1">
      <c r="A14" s="135"/>
      <c r="B14" s="136"/>
      <c r="C14" s="31" t="s">
        <v>80</v>
      </c>
      <c r="D14" s="136">
        <v>0</v>
      </c>
      <c r="E14" s="135" t="s">
        <v>81</v>
      </c>
      <c r="F14" s="136">
        <v>0</v>
      </c>
      <c r="G14" s="135" t="s">
        <v>82</v>
      </c>
      <c r="H14" s="136">
        <v>929.85</v>
      </c>
    </row>
    <row r="15" spans="1:8" s="130" customFormat="1" ht="14.25" customHeight="1">
      <c r="A15" s="135"/>
      <c r="B15" s="136"/>
      <c r="C15" s="103" t="s">
        <v>83</v>
      </c>
      <c r="D15" s="136">
        <v>0</v>
      </c>
      <c r="E15" s="135" t="s">
        <v>84</v>
      </c>
      <c r="F15" s="136">
        <v>0</v>
      </c>
      <c r="G15" s="135" t="s">
        <v>85</v>
      </c>
      <c r="H15" s="136">
        <v>0</v>
      </c>
    </row>
    <row r="16" spans="1:8" s="130" customFormat="1" ht="14.25" customHeight="1">
      <c r="A16" s="135"/>
      <c r="B16" s="136"/>
      <c r="C16" s="103" t="s">
        <v>86</v>
      </c>
      <c r="D16" s="136">
        <v>0</v>
      </c>
      <c r="E16" s="135" t="s">
        <v>87</v>
      </c>
      <c r="F16" s="136">
        <v>0</v>
      </c>
      <c r="G16" s="135" t="s">
        <v>88</v>
      </c>
      <c r="H16" s="136">
        <v>0</v>
      </c>
    </row>
    <row r="17" spans="1:8" s="130" customFormat="1" ht="14.25" customHeight="1">
      <c r="A17" s="135"/>
      <c r="B17" s="136"/>
      <c r="C17" s="103" t="s">
        <v>89</v>
      </c>
      <c r="D17" s="136">
        <v>0</v>
      </c>
      <c r="E17" s="135" t="s">
        <v>90</v>
      </c>
      <c r="F17" s="136">
        <v>0</v>
      </c>
      <c r="G17" s="135" t="s">
        <v>91</v>
      </c>
      <c r="H17" s="136">
        <v>0</v>
      </c>
    </row>
    <row r="18" spans="1:8" s="130" customFormat="1" ht="14.25" customHeight="1">
      <c r="A18" s="135"/>
      <c r="B18" s="136"/>
      <c r="C18" s="103" t="s">
        <v>92</v>
      </c>
      <c r="D18" s="136"/>
      <c r="E18" s="135" t="s">
        <v>93</v>
      </c>
      <c r="F18" s="136">
        <v>0</v>
      </c>
      <c r="G18" s="135" t="s">
        <v>94</v>
      </c>
      <c r="H18" s="136">
        <v>0</v>
      </c>
    </row>
    <row r="19" spans="1:8" s="130" customFormat="1" ht="14.25" customHeight="1">
      <c r="A19" s="135"/>
      <c r="B19" s="136"/>
      <c r="C19" s="111" t="s">
        <v>95</v>
      </c>
      <c r="D19" s="136">
        <v>0</v>
      </c>
      <c r="E19" s="135" t="s">
        <v>96</v>
      </c>
      <c r="F19" s="136">
        <v>0</v>
      </c>
      <c r="G19" s="135" t="s">
        <v>97</v>
      </c>
      <c r="H19" s="136">
        <v>0</v>
      </c>
    </row>
    <row r="20" spans="1:8" s="130" customFormat="1" ht="14.25" customHeight="1">
      <c r="A20" s="135"/>
      <c r="B20" s="136"/>
      <c r="C20" s="111" t="s">
        <v>98</v>
      </c>
      <c r="D20" s="136">
        <v>0</v>
      </c>
      <c r="E20" s="135" t="s">
        <v>99</v>
      </c>
      <c r="F20" s="136">
        <v>0</v>
      </c>
      <c r="G20" s="135" t="s">
        <v>100</v>
      </c>
      <c r="H20" s="136">
        <v>0</v>
      </c>
    </row>
    <row r="21" spans="1:8" s="130" customFormat="1" ht="14.25" customHeight="1">
      <c r="A21" s="135"/>
      <c r="B21" s="136"/>
      <c r="C21" s="111" t="s">
        <v>101</v>
      </c>
      <c r="D21" s="136">
        <v>0</v>
      </c>
      <c r="E21" s="135" t="s">
        <v>102</v>
      </c>
      <c r="F21" s="136">
        <v>0</v>
      </c>
      <c r="G21" s="135"/>
      <c r="H21" s="136"/>
    </row>
    <row r="22" spans="1:8" s="130" customFormat="1" ht="14.25" customHeight="1">
      <c r="A22" s="135"/>
      <c r="B22" s="136"/>
      <c r="C22" s="111" t="s">
        <v>103</v>
      </c>
      <c r="D22" s="136">
        <v>0</v>
      </c>
      <c r="E22" s="135"/>
      <c r="F22" s="136"/>
      <c r="G22" s="135"/>
      <c r="H22" s="136"/>
    </row>
    <row r="23" spans="1:8" s="130" customFormat="1" ht="14.25" customHeight="1">
      <c r="A23" s="135"/>
      <c r="B23" s="136"/>
      <c r="C23" s="111" t="s">
        <v>104</v>
      </c>
      <c r="D23" s="136">
        <v>0</v>
      </c>
      <c r="E23" s="135"/>
      <c r="F23" s="136"/>
      <c r="G23" s="135"/>
      <c r="H23" s="136"/>
    </row>
    <row r="24" spans="1:8" s="130" customFormat="1" ht="14.25" customHeight="1">
      <c r="A24" s="135"/>
      <c r="B24" s="136"/>
      <c r="C24" s="111" t="s">
        <v>105</v>
      </c>
      <c r="D24" s="136">
        <v>0</v>
      </c>
      <c r="E24" s="135"/>
      <c r="F24" s="136"/>
      <c r="G24" s="135"/>
      <c r="H24" s="136"/>
    </row>
    <row r="25" spans="1:8" s="130" customFormat="1" ht="14.25" customHeight="1">
      <c r="A25" s="135"/>
      <c r="B25" s="136"/>
      <c r="C25" s="103" t="s">
        <v>106</v>
      </c>
      <c r="D25" s="136"/>
      <c r="E25" s="135"/>
      <c r="F25" s="136"/>
      <c r="G25" s="135"/>
      <c r="H25" s="136"/>
    </row>
    <row r="26" spans="1:8" s="130" customFormat="1" ht="14.25" customHeight="1">
      <c r="A26" s="135"/>
      <c r="B26" s="136"/>
      <c r="C26" s="103" t="s">
        <v>107</v>
      </c>
      <c r="D26" s="136">
        <v>0</v>
      </c>
      <c r="E26" s="135"/>
      <c r="F26" s="136"/>
      <c r="G26" s="135"/>
      <c r="H26" s="136"/>
    </row>
    <row r="27" spans="1:8" s="130" customFormat="1" ht="14.25" customHeight="1">
      <c r="A27" s="135"/>
      <c r="B27" s="136"/>
      <c r="C27" s="103" t="s">
        <v>108</v>
      </c>
      <c r="D27" s="136">
        <v>0</v>
      </c>
      <c r="E27" s="135"/>
      <c r="F27" s="136"/>
      <c r="G27" s="135"/>
      <c r="H27" s="136"/>
    </row>
    <row r="28" spans="1:8" s="130" customFormat="1" ht="14.25" customHeight="1">
      <c r="A28" s="135"/>
      <c r="B28" s="136"/>
      <c r="C28" s="103" t="s">
        <v>109</v>
      </c>
      <c r="D28" s="136">
        <v>0</v>
      </c>
      <c r="E28" s="135"/>
      <c r="F28" s="136"/>
      <c r="G28" s="135"/>
      <c r="H28" s="136"/>
    </row>
    <row r="29" spans="1:8" s="130" customFormat="1" ht="14.25" customHeight="1">
      <c r="A29" s="135"/>
      <c r="B29" s="136"/>
      <c r="C29" s="103" t="s">
        <v>110</v>
      </c>
      <c r="D29" s="136">
        <v>0</v>
      </c>
      <c r="E29" s="135"/>
      <c r="F29" s="136"/>
      <c r="G29" s="135"/>
      <c r="H29" s="136"/>
    </row>
    <row r="30" spans="1:8" s="130" customFormat="1" ht="14.25" customHeight="1">
      <c r="A30" s="135"/>
      <c r="B30" s="136"/>
      <c r="C30" s="112" t="s">
        <v>111</v>
      </c>
      <c r="D30" s="136">
        <v>0</v>
      </c>
      <c r="E30" s="135"/>
      <c r="F30" s="136"/>
      <c r="G30" s="135"/>
      <c r="H30" s="136"/>
    </row>
    <row r="31" spans="1:8" s="130" customFormat="1" ht="14.25" customHeight="1">
      <c r="A31" s="135"/>
      <c r="B31" s="136"/>
      <c r="C31" s="105" t="s">
        <v>112</v>
      </c>
      <c r="D31" s="136">
        <v>0</v>
      </c>
      <c r="E31" s="135"/>
      <c r="F31" s="136"/>
      <c r="G31" s="135"/>
      <c r="H31" s="136"/>
    </row>
    <row r="32" spans="1:8" s="130" customFormat="1" ht="14.25" customHeight="1">
      <c r="A32" s="135"/>
      <c r="B32" s="136"/>
      <c r="C32" s="31" t="s">
        <v>113</v>
      </c>
      <c r="D32" s="136">
        <v>0</v>
      </c>
      <c r="E32" s="135"/>
      <c r="F32" s="136"/>
      <c r="G32" s="135"/>
      <c r="H32" s="136"/>
    </row>
    <row r="33" spans="1:8" s="130" customFormat="1" ht="14.25" customHeight="1">
      <c r="A33" s="135"/>
      <c r="B33" s="136"/>
      <c r="C33" s="105" t="s">
        <v>114</v>
      </c>
      <c r="D33" s="136">
        <v>0</v>
      </c>
      <c r="E33" s="135"/>
      <c r="F33" s="136"/>
      <c r="G33" s="135"/>
      <c r="H33" s="136"/>
    </row>
    <row r="34" spans="1:8" s="130" customFormat="1" ht="14.25" customHeight="1">
      <c r="A34" s="135"/>
      <c r="B34" s="136"/>
      <c r="C34" s="105" t="s">
        <v>115</v>
      </c>
      <c r="D34" s="136">
        <v>0</v>
      </c>
      <c r="E34" s="135"/>
      <c r="F34" s="136"/>
      <c r="G34" s="135"/>
      <c r="H34" s="136"/>
    </row>
    <row r="35" spans="1:8" s="130" customFormat="1" ht="14.25" customHeight="1">
      <c r="A35" s="135"/>
      <c r="B35" s="136"/>
      <c r="C35" s="105" t="s">
        <v>116</v>
      </c>
      <c r="D35" s="136"/>
      <c r="E35" s="135"/>
      <c r="F35" s="136"/>
      <c r="G35" s="135"/>
      <c r="H35" s="136"/>
    </row>
    <row r="36" spans="1:8" s="130" customFormat="1" ht="14.25" customHeight="1">
      <c r="A36" s="137" t="s">
        <v>117</v>
      </c>
      <c r="B36" s="136">
        <f>SUM(B6:B10)</f>
        <v>19201.189999999999</v>
      </c>
      <c r="C36" s="137" t="s">
        <v>118</v>
      </c>
      <c r="D36" s="136">
        <f>SUM(D6:D34)</f>
        <v>19201.189999999999</v>
      </c>
      <c r="E36" s="137" t="s">
        <v>118</v>
      </c>
      <c r="F36" s="136">
        <f>F6+F10+F21</f>
        <v>19201.190000000002</v>
      </c>
      <c r="G36" s="137" t="s">
        <v>118</v>
      </c>
      <c r="H36" s="136">
        <f>SUM(H6:H20)</f>
        <v>19201.189999999999</v>
      </c>
    </row>
    <row r="37" spans="1:8" s="127" customFormat="1" ht="14.25" customHeight="1">
      <c r="A37" s="227" t="s">
        <v>119</v>
      </c>
      <c r="B37" s="227"/>
      <c r="C37" s="227"/>
      <c r="D37" s="227"/>
      <c r="E37" s="227"/>
      <c r="F37" s="227"/>
      <c r="G37" s="227"/>
      <c r="H37" s="227"/>
    </row>
  </sheetData>
  <mergeCells count="5">
    <mergeCell ref="A2:H2"/>
    <mergeCell ref="D3:H3"/>
    <mergeCell ref="A4:B4"/>
    <mergeCell ref="C4:H4"/>
    <mergeCell ref="A37:H37"/>
  </mergeCells>
  <phoneticPr fontId="19" type="noConversion"/>
  <conditionalFormatting sqref="A1:XFD5 A6:B35 D6:IV35 A36:XFD36 A37 I37:IV37 A38:XFD65536">
    <cfRule type="cellIs" dxfId="3" priority="1" stopIfTrue="1" operator="equal">
      <formula>0</formula>
    </cfRule>
  </conditionalFormatting>
  <printOptions horizontalCentered="1"/>
  <pageMargins left="0.16" right="0.16" top="0.73" bottom="0.36" header="0.23" footer="0.23"/>
  <pageSetup paperSize="9" scale="90" firstPageNumber="19" orientation="landscape" useFirstPageNumber="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showZeros="0" workbookViewId="0">
      <selection activeCell="H7" sqref="H7"/>
    </sheetView>
  </sheetViews>
  <sheetFormatPr defaultColWidth="9" defaultRowHeight="15"/>
  <cols>
    <col min="1" max="1" width="13.25" style="24" customWidth="1"/>
    <col min="2" max="2" width="17.25" style="24" customWidth="1"/>
    <col min="3" max="3" width="13.5" style="24" customWidth="1"/>
    <col min="4" max="4" width="10.83203125" style="24" customWidth="1"/>
    <col min="5" max="5" width="15.33203125" style="24" customWidth="1"/>
    <col min="6" max="6" width="9" style="24" customWidth="1"/>
    <col min="7" max="7" width="14.58203125" style="24" customWidth="1"/>
    <col min="8" max="8" width="8.33203125" style="24" customWidth="1"/>
    <col min="9" max="16384" width="9" style="24"/>
  </cols>
  <sheetData>
    <row r="1" spans="1:9" ht="23.25" customHeight="1">
      <c r="A1" s="8" t="s">
        <v>120</v>
      </c>
    </row>
    <row r="2" spans="1:9" ht="29.25" customHeight="1">
      <c r="A2" s="208" t="s">
        <v>121</v>
      </c>
      <c r="B2" s="208"/>
      <c r="C2" s="208"/>
      <c r="D2" s="208"/>
      <c r="E2" s="208"/>
      <c r="F2" s="208"/>
      <c r="G2" s="208"/>
      <c r="H2" s="208"/>
      <c r="I2" s="208"/>
    </row>
    <row r="3" spans="1:9" ht="18.75" customHeight="1">
      <c r="A3" s="228"/>
      <c r="B3" s="228"/>
      <c r="C3" s="120"/>
      <c r="D3" s="118"/>
      <c r="E3" s="118"/>
      <c r="F3" s="118"/>
      <c r="G3" s="118"/>
      <c r="H3" s="229" t="s">
        <v>23</v>
      </c>
      <c r="I3" s="229"/>
    </row>
    <row r="4" spans="1:9" s="126" customFormat="1" ht="49" customHeight="1">
      <c r="A4" s="25" t="s">
        <v>122</v>
      </c>
      <c r="B4" s="25" t="s">
        <v>123</v>
      </c>
      <c r="C4" s="25" t="s">
        <v>28</v>
      </c>
      <c r="D4" s="71" t="s">
        <v>36</v>
      </c>
      <c r="E4" s="71" t="s">
        <v>37</v>
      </c>
      <c r="F4" s="26" t="s">
        <v>30</v>
      </c>
      <c r="G4" s="26" t="s">
        <v>124</v>
      </c>
      <c r="H4" s="71" t="s">
        <v>32</v>
      </c>
      <c r="I4" s="71" t="s">
        <v>33</v>
      </c>
    </row>
    <row r="5" spans="1:9" ht="27" customHeight="1">
      <c r="A5" s="121"/>
      <c r="B5" s="72" t="s">
        <v>28</v>
      </c>
      <c r="C5" s="73">
        <f t="shared" ref="C5:C13" si="0">SUM(D5:I5)</f>
        <v>19201.189999999999</v>
      </c>
      <c r="D5" s="74">
        <f t="shared" ref="D5:I5" si="1">SUM(D6:D13)</f>
        <v>17928.189999999999</v>
      </c>
      <c r="E5" s="74">
        <f t="shared" si="1"/>
        <v>0</v>
      </c>
      <c r="F5" s="74">
        <f t="shared" si="1"/>
        <v>0</v>
      </c>
      <c r="G5" s="74">
        <f t="shared" si="1"/>
        <v>0</v>
      </c>
      <c r="H5" s="74">
        <f t="shared" si="1"/>
        <v>1273</v>
      </c>
      <c r="I5" s="74">
        <f t="shared" si="1"/>
        <v>0</v>
      </c>
    </row>
    <row r="6" spans="1:9" ht="27" customHeight="1">
      <c r="A6" s="160" t="s">
        <v>334</v>
      </c>
      <c r="B6" s="161" t="s">
        <v>335</v>
      </c>
      <c r="C6" s="73">
        <f t="shared" si="0"/>
        <v>12102.83</v>
      </c>
      <c r="D6" s="162">
        <v>12102.83</v>
      </c>
      <c r="E6" s="27"/>
      <c r="F6" s="27"/>
      <c r="G6" s="27"/>
      <c r="H6" s="27"/>
      <c r="I6" s="27"/>
    </row>
    <row r="7" spans="1:9" ht="27" customHeight="1">
      <c r="A7" s="160" t="s">
        <v>336</v>
      </c>
      <c r="B7" s="161" t="s">
        <v>337</v>
      </c>
      <c r="C7" s="73">
        <f t="shared" si="0"/>
        <v>7098.36</v>
      </c>
      <c r="D7" s="162">
        <v>5825.36</v>
      </c>
      <c r="E7" s="27"/>
      <c r="F7" s="27"/>
      <c r="G7" s="27"/>
      <c r="H7" s="162">
        <v>1273</v>
      </c>
      <c r="I7" s="27"/>
    </row>
    <row r="8" spans="1:9" ht="27" customHeight="1">
      <c r="A8" s="75"/>
      <c r="B8" s="77"/>
      <c r="C8" s="73">
        <f t="shared" si="0"/>
        <v>0</v>
      </c>
      <c r="D8" s="27"/>
      <c r="E8" s="27"/>
      <c r="F8" s="27"/>
      <c r="G8" s="27"/>
      <c r="H8" s="27"/>
      <c r="I8" s="27"/>
    </row>
    <row r="9" spans="1:9" ht="27" customHeight="1">
      <c r="A9" s="75"/>
      <c r="B9" s="77"/>
      <c r="C9" s="73">
        <f t="shared" si="0"/>
        <v>0</v>
      </c>
      <c r="D9" s="79"/>
      <c r="E9" s="79"/>
      <c r="F9" s="27"/>
      <c r="G9" s="27"/>
      <c r="H9" s="27"/>
      <c r="I9" s="27"/>
    </row>
    <row r="10" spans="1:9" s="66" customFormat="1" ht="27" customHeight="1">
      <c r="A10" s="78"/>
      <c r="B10" s="78"/>
      <c r="C10" s="73">
        <f t="shared" si="0"/>
        <v>0</v>
      </c>
      <c r="D10" s="81"/>
      <c r="E10" s="81"/>
      <c r="F10" s="81"/>
      <c r="G10" s="80"/>
      <c r="H10" s="80"/>
      <c r="I10" s="80"/>
    </row>
    <row r="11" spans="1:9" s="66" customFormat="1" ht="27" customHeight="1">
      <c r="A11" s="78"/>
      <c r="B11" s="78"/>
      <c r="C11" s="73">
        <f t="shared" si="0"/>
        <v>0</v>
      </c>
      <c r="D11" s="81"/>
      <c r="E11" s="81"/>
      <c r="F11" s="81"/>
      <c r="G11" s="80"/>
      <c r="H11" s="80"/>
      <c r="I11" s="80"/>
    </row>
    <row r="12" spans="1:9" s="66" customFormat="1" ht="27" customHeight="1">
      <c r="A12" s="78"/>
      <c r="B12" s="78"/>
      <c r="C12" s="73">
        <f t="shared" si="0"/>
        <v>0</v>
      </c>
      <c r="D12" s="81"/>
      <c r="E12" s="81"/>
      <c r="F12" s="81"/>
      <c r="G12" s="80"/>
      <c r="H12" s="80"/>
      <c r="I12" s="80"/>
    </row>
    <row r="13" spans="1:9" s="66" customFormat="1" ht="27" customHeight="1">
      <c r="A13" s="78"/>
      <c r="B13" s="78"/>
      <c r="C13" s="82">
        <f t="shared" si="0"/>
        <v>0</v>
      </c>
      <c r="D13" s="81"/>
      <c r="E13" s="81"/>
      <c r="F13" s="81"/>
      <c r="G13" s="80"/>
      <c r="H13" s="80"/>
      <c r="I13" s="80"/>
    </row>
    <row r="14" spans="1:9" ht="28.5" customHeight="1">
      <c r="A14" s="230" t="s">
        <v>119</v>
      </c>
      <c r="B14" s="230"/>
      <c r="C14" s="230"/>
      <c r="D14" s="230"/>
      <c r="E14" s="230"/>
      <c r="F14" s="230"/>
      <c r="G14" s="230"/>
      <c r="H14" s="230"/>
      <c r="I14" s="230"/>
    </row>
    <row r="15" spans="1:9">
      <c r="D15" s="122"/>
      <c r="E15" s="122"/>
    </row>
    <row r="16" spans="1:9">
      <c r="D16" s="122"/>
      <c r="E16" s="122"/>
    </row>
    <row r="17" spans="4:5">
      <c r="D17" s="122"/>
      <c r="E17" s="122"/>
    </row>
    <row r="18" spans="4:5">
      <c r="D18" s="122"/>
      <c r="E18" s="122"/>
    </row>
    <row r="19" spans="4:5">
      <c r="D19" s="122"/>
      <c r="E19" s="122"/>
    </row>
    <row r="20" spans="4:5">
      <c r="D20" s="122"/>
      <c r="E20" s="122"/>
    </row>
  </sheetData>
  <mergeCells count="4">
    <mergeCell ref="A2:I2"/>
    <mergeCell ref="A3:B3"/>
    <mergeCell ref="H3:I3"/>
    <mergeCell ref="A14:I14"/>
  </mergeCells>
  <phoneticPr fontId="19" type="noConversion"/>
  <printOptions horizontalCentered="1"/>
  <pageMargins left="0.35" right="0.35" top="0.98" bottom="0.98" header="0.51" footer="0.51"/>
  <pageSetup paperSize="9" firstPageNumber="20" orientation="landscape" useFirstPageNumber="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5"/>
  <sheetViews>
    <sheetView showZeros="0" workbookViewId="0">
      <selection activeCell="C8" sqref="C8"/>
    </sheetView>
  </sheetViews>
  <sheetFormatPr defaultColWidth="9" defaultRowHeight="15"/>
  <cols>
    <col min="1" max="1" width="12.08203125" customWidth="1"/>
    <col min="2" max="2" width="13.5" customWidth="1"/>
    <col min="6" max="6" width="9.83203125" customWidth="1"/>
  </cols>
  <sheetData>
    <row r="1" spans="1:28" s="24" customFormat="1" ht="23.25" customHeight="1">
      <c r="A1" s="8" t="s">
        <v>125</v>
      </c>
    </row>
    <row r="2" spans="1:28" s="24" customFormat="1" ht="29.25" customHeight="1">
      <c r="A2" s="231" t="s">
        <v>126</v>
      </c>
      <c r="B2" s="231"/>
      <c r="C2" s="231"/>
      <c r="D2" s="231"/>
      <c r="E2" s="231"/>
      <c r="F2" s="231"/>
      <c r="G2" s="231"/>
      <c r="H2" s="231"/>
      <c r="I2" s="231"/>
      <c r="J2" s="231"/>
      <c r="K2" s="231"/>
      <c r="L2" s="231"/>
      <c r="M2" s="231"/>
      <c r="N2" s="231"/>
    </row>
    <row r="3" spans="1:28" s="24" customFormat="1" ht="29.25" customHeight="1">
      <c r="A3" s="228"/>
      <c r="B3" s="228"/>
      <c r="C3" s="118"/>
      <c r="D3" s="118"/>
      <c r="M3" s="229" t="s">
        <v>23</v>
      </c>
      <c r="N3" s="229"/>
    </row>
    <row r="4" spans="1:28" s="65" customFormat="1" ht="27" customHeight="1">
      <c r="A4" s="235" t="s">
        <v>122</v>
      </c>
      <c r="B4" s="235" t="s">
        <v>123</v>
      </c>
      <c r="C4" s="237" t="s">
        <v>28</v>
      </c>
      <c r="D4" s="232" t="s">
        <v>127</v>
      </c>
      <c r="E4" s="232"/>
      <c r="F4" s="232"/>
      <c r="G4" s="237" t="s">
        <v>128</v>
      </c>
      <c r="H4" s="232" t="s">
        <v>124</v>
      </c>
      <c r="I4" s="232"/>
      <c r="J4" s="232"/>
      <c r="K4" s="232"/>
      <c r="L4" s="232"/>
      <c r="M4" s="232" t="s">
        <v>129</v>
      </c>
      <c r="N4" s="232" t="s">
        <v>130</v>
      </c>
      <c r="O4" s="125"/>
      <c r="P4" s="125"/>
      <c r="Q4" s="125"/>
      <c r="R4" s="125"/>
      <c r="S4" s="125"/>
      <c r="T4" s="125"/>
      <c r="U4" s="125"/>
      <c r="V4" s="125"/>
      <c r="W4" s="125"/>
      <c r="X4" s="125"/>
      <c r="Y4" s="125"/>
      <c r="Z4" s="125"/>
      <c r="AA4" s="125"/>
      <c r="AB4" s="125"/>
    </row>
    <row r="5" spans="1:28" s="65" customFormat="1" ht="58" customHeight="1">
      <c r="A5" s="236"/>
      <c r="B5" s="236"/>
      <c r="C5" s="237"/>
      <c r="D5" s="123" t="s">
        <v>38</v>
      </c>
      <c r="E5" s="123" t="s">
        <v>131</v>
      </c>
      <c r="F5" s="123" t="s">
        <v>132</v>
      </c>
      <c r="G5" s="237"/>
      <c r="H5" s="124" t="s">
        <v>38</v>
      </c>
      <c r="I5" s="123" t="s">
        <v>133</v>
      </c>
      <c r="J5" s="123" t="s">
        <v>134</v>
      </c>
      <c r="K5" s="123" t="s">
        <v>135</v>
      </c>
      <c r="L5" s="123" t="s">
        <v>136</v>
      </c>
      <c r="M5" s="232"/>
      <c r="N5" s="232"/>
      <c r="O5" s="125"/>
      <c r="P5" s="125"/>
      <c r="Q5" s="125"/>
      <c r="R5" s="125"/>
      <c r="S5" s="125"/>
      <c r="T5" s="125"/>
      <c r="U5" s="125"/>
      <c r="V5" s="125"/>
      <c r="W5" s="125"/>
      <c r="X5" s="125"/>
      <c r="Y5" s="125"/>
      <c r="Z5" s="125"/>
      <c r="AA5" s="125"/>
      <c r="AB5" s="125"/>
    </row>
    <row r="6" spans="1:28" ht="27" customHeight="1">
      <c r="A6" s="233" t="s">
        <v>137</v>
      </c>
      <c r="B6" s="234"/>
      <c r="C6" s="163">
        <f>C7+C8</f>
        <v>19201.189999999999</v>
      </c>
      <c r="D6" s="163">
        <f>D7+D8</f>
        <v>17928.189999999999</v>
      </c>
      <c r="E6" s="163">
        <f>E7+E8</f>
        <v>17928.189999999999</v>
      </c>
      <c r="F6" s="164"/>
      <c r="G6" s="164"/>
      <c r="H6" s="164">
        <f>SUM(I6:L6)</f>
        <v>0</v>
      </c>
      <c r="I6" s="164"/>
      <c r="J6" s="164"/>
      <c r="K6" s="164"/>
      <c r="L6" s="164"/>
      <c r="M6" s="163">
        <f>M7+M8</f>
        <v>1273</v>
      </c>
      <c r="N6" s="68"/>
    </row>
    <row r="7" spans="1:28" ht="27" customHeight="1">
      <c r="A7" s="160" t="s">
        <v>334</v>
      </c>
      <c r="B7" s="161" t="s">
        <v>335</v>
      </c>
      <c r="C7" s="165">
        <f>D7+M7</f>
        <v>12102.83</v>
      </c>
      <c r="D7" s="162">
        <v>12102.83</v>
      </c>
      <c r="E7" s="162">
        <v>12102.83</v>
      </c>
      <c r="F7" s="68"/>
      <c r="G7" s="68"/>
      <c r="H7" s="68"/>
      <c r="I7" s="68"/>
      <c r="J7" s="68"/>
      <c r="K7" s="68"/>
      <c r="L7" s="68"/>
      <c r="M7" s="68"/>
      <c r="N7" s="68"/>
    </row>
    <row r="8" spans="1:28" ht="27" customHeight="1">
      <c r="A8" s="160" t="s">
        <v>336</v>
      </c>
      <c r="B8" s="161" t="s">
        <v>337</v>
      </c>
      <c r="C8" s="165">
        <f>D8+M8</f>
        <v>7098.36</v>
      </c>
      <c r="D8" s="162">
        <v>5825.36</v>
      </c>
      <c r="E8" s="162">
        <v>5825.36</v>
      </c>
      <c r="F8" s="68"/>
      <c r="G8" s="68"/>
      <c r="H8" s="68"/>
      <c r="I8" s="68"/>
      <c r="J8" s="68"/>
      <c r="K8" s="68"/>
      <c r="L8" s="68"/>
      <c r="M8" s="162">
        <v>1273</v>
      </c>
      <c r="N8" s="68"/>
    </row>
    <row r="9" spans="1:28" ht="27" customHeight="1">
      <c r="A9" s="68"/>
      <c r="B9" s="68"/>
      <c r="C9" s="68"/>
      <c r="D9" s="68"/>
      <c r="E9" s="68"/>
      <c r="F9" s="68"/>
      <c r="G9" s="68"/>
      <c r="H9" s="68"/>
      <c r="I9" s="68"/>
      <c r="J9" s="68"/>
      <c r="K9" s="68"/>
      <c r="L9" s="68"/>
      <c r="M9" s="68"/>
      <c r="N9" s="68"/>
    </row>
    <row r="10" spans="1:28" ht="27" customHeight="1">
      <c r="A10" s="68"/>
      <c r="B10" s="68"/>
      <c r="C10" s="68"/>
      <c r="D10" s="68"/>
      <c r="E10" s="68"/>
      <c r="F10" s="68"/>
      <c r="G10" s="68"/>
      <c r="H10" s="68"/>
      <c r="I10" s="68"/>
      <c r="J10" s="68"/>
      <c r="K10" s="68"/>
      <c r="L10" s="68"/>
      <c r="M10" s="68"/>
      <c r="N10" s="68"/>
    </row>
    <row r="11" spans="1:28" ht="27" customHeight="1">
      <c r="A11" s="68"/>
      <c r="B11" s="68"/>
      <c r="C11" s="68"/>
      <c r="D11" s="68"/>
      <c r="E11" s="68"/>
      <c r="F11" s="68"/>
      <c r="G11" s="68"/>
      <c r="H11" s="68"/>
      <c r="I11" s="68"/>
      <c r="J11" s="68"/>
      <c r="K11" s="68"/>
      <c r="L11" s="68"/>
      <c r="M11" s="68"/>
      <c r="N11" s="68"/>
    </row>
    <row r="12" spans="1:28" ht="27" customHeight="1">
      <c r="A12" s="68"/>
      <c r="B12" s="68"/>
      <c r="C12" s="68"/>
      <c r="D12" s="68"/>
      <c r="E12" s="68"/>
      <c r="F12" s="68"/>
      <c r="G12" s="68"/>
      <c r="H12" s="68"/>
      <c r="I12" s="68"/>
      <c r="J12" s="68"/>
      <c r="K12" s="68"/>
      <c r="L12" s="68"/>
      <c r="M12" s="68"/>
      <c r="N12" s="68"/>
    </row>
    <row r="13" spans="1:28" ht="27" customHeight="1">
      <c r="A13" s="68"/>
      <c r="B13" s="68"/>
      <c r="C13" s="68"/>
      <c r="D13" s="68"/>
      <c r="E13" s="68"/>
      <c r="F13" s="68"/>
      <c r="G13" s="68"/>
      <c r="H13" s="68"/>
      <c r="I13" s="68"/>
      <c r="J13" s="68"/>
      <c r="K13" s="68"/>
      <c r="L13" s="68"/>
      <c r="M13" s="68"/>
      <c r="N13" s="68"/>
    </row>
    <row r="14" spans="1:28" ht="27" customHeight="1">
      <c r="A14" s="68"/>
      <c r="B14" s="68"/>
      <c r="C14" s="68"/>
      <c r="D14" s="68"/>
      <c r="E14" s="68"/>
      <c r="F14" s="68"/>
      <c r="G14" s="68"/>
      <c r="H14" s="68"/>
      <c r="I14" s="68"/>
      <c r="J14" s="68"/>
      <c r="K14" s="68"/>
      <c r="L14" s="68"/>
      <c r="M14" s="68"/>
      <c r="N14" s="68"/>
    </row>
    <row r="15" spans="1:28" s="24" customFormat="1" ht="28.5" customHeight="1">
      <c r="A15" s="230"/>
      <c r="B15" s="230"/>
      <c r="C15" s="230"/>
      <c r="D15" s="230"/>
      <c r="E15" s="230"/>
      <c r="F15" s="230"/>
      <c r="G15" s="230"/>
    </row>
  </sheetData>
  <mergeCells count="13">
    <mergeCell ref="A6:B6"/>
    <mergeCell ref="N4:N5"/>
    <mergeCell ref="A15:G15"/>
    <mergeCell ref="A4:A5"/>
    <mergeCell ref="B4:B5"/>
    <mergeCell ref="C4:C5"/>
    <mergeCell ref="G4:G5"/>
    <mergeCell ref="M4:M5"/>
    <mergeCell ref="A2:N2"/>
    <mergeCell ref="A3:B3"/>
    <mergeCell ref="M3:N3"/>
    <mergeCell ref="D4:F4"/>
    <mergeCell ref="H4:L4"/>
  </mergeCells>
  <phoneticPr fontId="19" type="noConversion"/>
  <printOptions horizontalCentered="1"/>
  <pageMargins left="0.35" right="0.35" top="0.98" bottom="0.98" header="0.51" footer="0.51"/>
  <pageSetup paperSize="9" firstPageNumber="21" orientation="landscape" useFirstPageNumber="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
  <sheetViews>
    <sheetView showZeros="0" workbookViewId="0">
      <selection activeCell="E11" sqref="E11"/>
    </sheetView>
  </sheetViews>
  <sheetFormatPr defaultColWidth="9" defaultRowHeight="15"/>
  <cols>
    <col min="1" max="1" width="14" style="24" customWidth="1"/>
    <col min="2" max="2" width="20.75" style="24" customWidth="1"/>
    <col min="3" max="3" width="14.58203125" style="24" customWidth="1"/>
    <col min="4" max="4" width="10.83203125" style="24" customWidth="1"/>
    <col min="5" max="7" width="14.25" style="24" customWidth="1"/>
    <col min="8" max="8" width="13" style="24" customWidth="1"/>
    <col min="9" max="16384" width="9" style="24"/>
  </cols>
  <sheetData>
    <row r="1" spans="1:8" ht="23.25" customHeight="1">
      <c r="A1" s="8" t="s">
        <v>138</v>
      </c>
    </row>
    <row r="2" spans="1:8" ht="29.25" customHeight="1">
      <c r="A2" s="231" t="s">
        <v>139</v>
      </c>
      <c r="B2" s="231"/>
      <c r="C2" s="231"/>
      <c r="D2" s="231"/>
      <c r="E2" s="231"/>
      <c r="F2" s="231"/>
      <c r="G2" s="231"/>
      <c r="H2" s="231"/>
    </row>
    <row r="3" spans="1:8" ht="29.25" customHeight="1">
      <c r="A3" s="228" t="s">
        <v>140</v>
      </c>
      <c r="B3" s="228"/>
      <c r="C3" s="120"/>
      <c r="D3" s="118"/>
      <c r="E3" s="118"/>
      <c r="F3" s="118"/>
      <c r="G3" s="229" t="s">
        <v>23</v>
      </c>
      <c r="H3" s="229"/>
    </row>
    <row r="4" spans="1:8" s="8" customFormat="1" ht="27" customHeight="1">
      <c r="A4" s="235" t="s">
        <v>122</v>
      </c>
      <c r="B4" s="235" t="s">
        <v>123</v>
      </c>
      <c r="C4" s="235" t="s">
        <v>28</v>
      </c>
      <c r="D4" s="238" t="s">
        <v>34</v>
      </c>
      <c r="E4" s="238"/>
      <c r="F4" s="238"/>
      <c r="G4" s="238"/>
      <c r="H4" s="239" t="s">
        <v>35</v>
      </c>
    </row>
    <row r="5" spans="1:8" s="8" customFormat="1" ht="31.5" customHeight="1">
      <c r="A5" s="236"/>
      <c r="B5" s="236"/>
      <c r="C5" s="236"/>
      <c r="D5" s="26" t="s">
        <v>38</v>
      </c>
      <c r="E5" s="26" t="s">
        <v>39</v>
      </c>
      <c r="F5" s="26" t="s">
        <v>40</v>
      </c>
      <c r="G5" s="26" t="s">
        <v>41</v>
      </c>
      <c r="H5" s="240"/>
    </row>
    <row r="6" spans="1:8" s="22" customFormat="1" ht="27" customHeight="1">
      <c r="A6" s="72"/>
      <c r="B6" s="121" t="s">
        <v>137</v>
      </c>
      <c r="C6" s="73">
        <f t="shared" ref="C6:H6" si="0">C7+C8</f>
        <v>19201.190000000002</v>
      </c>
      <c r="D6" s="73">
        <f t="shared" si="0"/>
        <v>12825.570000000002</v>
      </c>
      <c r="E6" s="73">
        <f t="shared" si="0"/>
        <v>9514.5400000000009</v>
      </c>
      <c r="F6" s="73">
        <f t="shared" si="0"/>
        <v>2381.1800000000003</v>
      </c>
      <c r="G6" s="73">
        <f t="shared" si="0"/>
        <v>929.85</v>
      </c>
      <c r="H6" s="82">
        <f t="shared" si="0"/>
        <v>6375.62</v>
      </c>
    </row>
    <row r="7" spans="1:8" ht="27" customHeight="1">
      <c r="A7" s="160" t="s">
        <v>334</v>
      </c>
      <c r="B7" s="161" t="s">
        <v>335</v>
      </c>
      <c r="C7" s="73">
        <f t="shared" ref="C7:C14" si="1">D7+H7</f>
        <v>12102.830000000002</v>
      </c>
      <c r="D7" s="11">
        <f t="shared" ref="D7:D14" si="2">SUM(E7:G7)</f>
        <v>12102.830000000002</v>
      </c>
      <c r="E7" s="166">
        <v>9514.5400000000009</v>
      </c>
      <c r="F7" s="167">
        <v>1658.44</v>
      </c>
      <c r="G7" s="167">
        <v>929.85</v>
      </c>
      <c r="H7" s="27"/>
    </row>
    <row r="8" spans="1:8" ht="27" customHeight="1">
      <c r="A8" s="160" t="s">
        <v>336</v>
      </c>
      <c r="B8" s="161" t="s">
        <v>337</v>
      </c>
      <c r="C8" s="73">
        <f t="shared" si="1"/>
        <v>7098.36</v>
      </c>
      <c r="D8" s="11">
        <f t="shared" si="2"/>
        <v>722.74</v>
      </c>
      <c r="E8" s="166">
        <v>0</v>
      </c>
      <c r="F8" s="167">
        <v>722.74</v>
      </c>
      <c r="G8" s="167">
        <v>0</v>
      </c>
      <c r="H8" s="162">
        <v>6375.62</v>
      </c>
    </row>
    <row r="9" spans="1:8" ht="27" customHeight="1">
      <c r="A9" s="75"/>
      <c r="B9" s="77"/>
      <c r="C9" s="73">
        <f t="shared" si="1"/>
        <v>0</v>
      </c>
      <c r="D9" s="11">
        <f t="shared" si="2"/>
        <v>0</v>
      </c>
      <c r="E9" s="27"/>
      <c r="F9" s="27"/>
      <c r="G9" s="27"/>
      <c r="H9" s="27"/>
    </row>
    <row r="10" spans="1:8" ht="27" customHeight="1">
      <c r="A10" s="75"/>
      <c r="B10" s="77"/>
      <c r="C10" s="73">
        <f t="shared" si="1"/>
        <v>0</v>
      </c>
      <c r="D10" s="11">
        <f t="shared" si="2"/>
        <v>0</v>
      </c>
      <c r="E10" s="27"/>
      <c r="F10" s="27"/>
      <c r="G10" s="27"/>
      <c r="H10" s="27"/>
    </row>
    <row r="11" spans="1:8" s="66" customFormat="1" ht="27" customHeight="1">
      <c r="A11" s="78"/>
      <c r="B11" s="78"/>
      <c r="C11" s="73">
        <f t="shared" si="1"/>
        <v>0</v>
      </c>
      <c r="D11" s="11">
        <f t="shared" si="2"/>
        <v>0</v>
      </c>
      <c r="E11" s="79"/>
      <c r="F11" s="27"/>
      <c r="G11" s="80"/>
      <c r="H11" s="80"/>
    </row>
    <row r="12" spans="1:8" s="66" customFormat="1" ht="27" customHeight="1">
      <c r="A12" s="78"/>
      <c r="B12" s="78"/>
      <c r="C12" s="73">
        <f t="shared" si="1"/>
        <v>0</v>
      </c>
      <c r="D12" s="11">
        <f t="shared" si="2"/>
        <v>0</v>
      </c>
      <c r="E12" s="81"/>
      <c r="F12" s="81"/>
      <c r="G12" s="80"/>
      <c r="H12" s="80"/>
    </row>
    <row r="13" spans="1:8" s="66" customFormat="1" ht="27" customHeight="1">
      <c r="A13" s="78"/>
      <c r="B13" s="78"/>
      <c r="C13" s="73">
        <f t="shared" si="1"/>
        <v>0</v>
      </c>
      <c r="D13" s="11">
        <f t="shared" si="2"/>
        <v>0</v>
      </c>
      <c r="E13" s="81"/>
      <c r="F13" s="81"/>
      <c r="G13" s="80"/>
      <c r="H13" s="80"/>
    </row>
    <row r="14" spans="1:8" s="66" customFormat="1" ht="27" customHeight="1">
      <c r="A14" s="78"/>
      <c r="B14" s="78"/>
      <c r="C14" s="82">
        <f t="shared" si="1"/>
        <v>0</v>
      </c>
      <c r="D14" s="5">
        <f t="shared" si="2"/>
        <v>0</v>
      </c>
      <c r="E14" s="81"/>
      <c r="F14" s="81"/>
      <c r="G14" s="80"/>
      <c r="H14" s="80"/>
    </row>
    <row r="15" spans="1:8" ht="27" customHeight="1">
      <c r="A15" s="230" t="s">
        <v>119</v>
      </c>
      <c r="B15" s="230"/>
      <c r="C15" s="230"/>
      <c r="D15" s="230"/>
      <c r="E15" s="230"/>
      <c r="F15" s="230"/>
      <c r="G15" s="230"/>
      <c r="H15" s="230"/>
    </row>
    <row r="16" spans="1:8">
      <c r="D16" s="122"/>
      <c r="E16" s="122"/>
    </row>
    <row r="17" spans="4:5">
      <c r="D17" s="122"/>
      <c r="E17" s="122"/>
    </row>
    <row r="18" spans="4:5">
      <c r="D18" s="122"/>
      <c r="E18" s="122"/>
    </row>
    <row r="19" spans="4:5">
      <c r="D19" s="122"/>
      <c r="E19" s="122"/>
    </row>
    <row r="20" spans="4:5">
      <c r="D20" s="122"/>
      <c r="E20" s="122"/>
    </row>
    <row r="21" spans="4:5">
      <c r="D21" s="122"/>
      <c r="E21" s="122"/>
    </row>
    <row r="22" spans="4:5">
      <c r="D22" s="122"/>
      <c r="E22" s="122"/>
    </row>
  </sheetData>
  <mergeCells count="9">
    <mergeCell ref="A2:H2"/>
    <mergeCell ref="A3:B3"/>
    <mergeCell ref="G3:H3"/>
    <mergeCell ref="D4:G4"/>
    <mergeCell ref="A15:H15"/>
    <mergeCell ref="A4:A5"/>
    <mergeCell ref="B4:B5"/>
    <mergeCell ref="C4:C5"/>
    <mergeCell ref="H4:H5"/>
  </mergeCells>
  <phoneticPr fontId="19" type="noConversion"/>
  <printOptions horizontalCentered="1"/>
  <pageMargins left="0.35" right="0.35" top="0.98" bottom="0.98" header="0.51" footer="0.51"/>
  <pageSetup paperSize="9" orientation="landscape" useFirstPageNumber="1" r:id="rId1"/>
  <headerFooter scaleWithDoc="0" alignWithMargins="0"/>
  <ignoredErrors>
    <ignoredError sqref="D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
  <sheetViews>
    <sheetView showZeros="0" workbookViewId="0">
      <selection activeCell="G11" sqref="G11"/>
    </sheetView>
  </sheetViews>
  <sheetFormatPr defaultColWidth="9" defaultRowHeight="15"/>
  <cols>
    <col min="1" max="1" width="11.83203125" customWidth="1"/>
    <col min="2" max="2" width="10" customWidth="1"/>
    <col min="3" max="3" width="7.5" customWidth="1"/>
    <col min="4" max="4" width="7.83203125" customWidth="1"/>
    <col min="10" max="10" width="6.83203125" customWidth="1"/>
    <col min="15" max="15" width="5.25" customWidth="1"/>
  </cols>
  <sheetData>
    <row r="1" spans="1:15" s="24" customFormat="1" ht="23.25" customHeight="1">
      <c r="A1" s="8" t="s">
        <v>141</v>
      </c>
    </row>
    <row r="2" spans="1:15" s="24" customFormat="1" ht="29.25" customHeight="1">
      <c r="A2" s="231" t="s">
        <v>142</v>
      </c>
      <c r="B2" s="231"/>
      <c r="C2" s="231"/>
      <c r="D2" s="231"/>
      <c r="E2" s="231"/>
      <c r="F2" s="231"/>
      <c r="G2" s="231"/>
      <c r="H2" s="231"/>
      <c r="I2" s="231"/>
      <c r="J2" s="231"/>
      <c r="K2" s="231"/>
      <c r="L2" s="231"/>
      <c r="M2" s="231"/>
      <c r="N2" s="231"/>
      <c r="O2" s="231"/>
    </row>
    <row r="3" spans="1:15" s="24" customFormat="1" ht="29.25" customHeight="1">
      <c r="A3" s="117"/>
      <c r="C3" s="117"/>
      <c r="D3" s="118"/>
      <c r="F3" s="117"/>
      <c r="N3" s="241" t="s">
        <v>23</v>
      </c>
      <c r="O3" s="241"/>
    </row>
    <row r="4" spans="1:15" s="65" customFormat="1" ht="28.5" customHeight="1">
      <c r="A4" s="242" t="s">
        <v>122</v>
      </c>
      <c r="B4" s="242" t="s">
        <v>143</v>
      </c>
      <c r="C4" s="244" t="s">
        <v>144</v>
      </c>
      <c r="D4" s="244" t="s">
        <v>145</v>
      </c>
      <c r="E4" s="245" t="s">
        <v>146</v>
      </c>
      <c r="F4" s="244" t="s">
        <v>147</v>
      </c>
      <c r="G4" s="244" t="s">
        <v>148</v>
      </c>
      <c r="H4" s="244" t="s">
        <v>149</v>
      </c>
      <c r="I4" s="244" t="s">
        <v>150</v>
      </c>
      <c r="J4" s="244" t="s">
        <v>151</v>
      </c>
      <c r="K4" s="244" t="s">
        <v>152</v>
      </c>
      <c r="L4" s="244" t="s">
        <v>153</v>
      </c>
      <c r="M4" s="244" t="s">
        <v>154</v>
      </c>
      <c r="N4" s="244" t="s">
        <v>155</v>
      </c>
      <c r="O4" s="244" t="s">
        <v>156</v>
      </c>
    </row>
    <row r="5" spans="1:15" s="65" customFormat="1" ht="28.5" customHeight="1">
      <c r="A5" s="242"/>
      <c r="B5" s="243"/>
      <c r="C5" s="244"/>
      <c r="D5" s="244"/>
      <c r="E5" s="245"/>
      <c r="F5" s="244"/>
      <c r="G5" s="244"/>
      <c r="H5" s="244"/>
      <c r="I5" s="244"/>
      <c r="J5" s="244"/>
      <c r="K5" s="244"/>
      <c r="L5" s="244"/>
      <c r="M5" s="244"/>
      <c r="N5" s="244"/>
      <c r="O5" s="244"/>
    </row>
    <row r="6" spans="1:15" ht="27" customHeight="1">
      <c r="A6" s="68"/>
      <c r="B6" s="119" t="s">
        <v>137</v>
      </c>
      <c r="C6" s="167">
        <v>19201.189999999999</v>
      </c>
      <c r="D6" s="167">
        <v>9514.5400000000009</v>
      </c>
      <c r="E6" s="167">
        <v>8756.7999999999993</v>
      </c>
      <c r="F6" s="167">
        <v>0</v>
      </c>
      <c r="G6" s="167">
        <v>0</v>
      </c>
      <c r="H6" s="167">
        <v>0</v>
      </c>
      <c r="I6" s="167">
        <v>0</v>
      </c>
      <c r="J6" s="167">
        <v>0</v>
      </c>
      <c r="K6" s="167">
        <v>0</v>
      </c>
      <c r="L6" s="167">
        <v>929.85</v>
      </c>
      <c r="M6" s="68"/>
      <c r="N6" s="68"/>
      <c r="O6" s="68"/>
    </row>
    <row r="7" spans="1:15" ht="27" customHeight="1">
      <c r="A7" s="160" t="s">
        <v>334</v>
      </c>
      <c r="B7" s="161" t="s">
        <v>335</v>
      </c>
      <c r="C7" s="167">
        <v>12102.83</v>
      </c>
      <c r="D7" s="167">
        <v>9514.5400000000009</v>
      </c>
      <c r="E7" s="167">
        <v>1658.44</v>
      </c>
      <c r="F7" s="167">
        <v>0</v>
      </c>
      <c r="G7" s="167">
        <v>0</v>
      </c>
      <c r="H7" s="167">
        <v>0</v>
      </c>
      <c r="I7" s="167">
        <v>0</v>
      </c>
      <c r="J7" s="167">
        <v>0</v>
      </c>
      <c r="K7" s="167">
        <v>0</v>
      </c>
      <c r="L7" s="167">
        <v>929.85</v>
      </c>
      <c r="M7" s="68"/>
      <c r="N7" s="68"/>
      <c r="O7" s="68"/>
    </row>
    <row r="8" spans="1:15" ht="27" customHeight="1">
      <c r="A8" s="160" t="s">
        <v>336</v>
      </c>
      <c r="B8" s="161" t="s">
        <v>337</v>
      </c>
      <c r="C8" s="167">
        <v>7098.36</v>
      </c>
      <c r="D8" s="167">
        <v>0</v>
      </c>
      <c r="E8" s="167">
        <v>7098.36</v>
      </c>
      <c r="F8" s="167">
        <v>0</v>
      </c>
      <c r="G8" s="167">
        <v>0</v>
      </c>
      <c r="H8" s="167">
        <v>0</v>
      </c>
      <c r="I8" s="167">
        <v>0</v>
      </c>
      <c r="J8" s="167">
        <v>0</v>
      </c>
      <c r="K8" s="167">
        <v>0</v>
      </c>
      <c r="L8" s="167">
        <v>0</v>
      </c>
      <c r="M8" s="68"/>
      <c r="N8" s="68"/>
      <c r="O8" s="68"/>
    </row>
    <row r="9" spans="1:15" ht="27" customHeight="1">
      <c r="A9" s="68"/>
      <c r="B9" s="68"/>
      <c r="C9" s="68"/>
      <c r="D9" s="68"/>
      <c r="E9" s="68"/>
      <c r="F9" s="68"/>
      <c r="G9" s="68"/>
      <c r="H9" s="68"/>
      <c r="I9" s="68"/>
      <c r="J9" s="68"/>
      <c r="K9" s="68"/>
      <c r="L9" s="68"/>
      <c r="M9" s="68"/>
      <c r="N9" s="68"/>
      <c r="O9" s="68"/>
    </row>
    <row r="10" spans="1:15" ht="27" customHeight="1">
      <c r="A10" s="68"/>
      <c r="B10" s="68"/>
      <c r="C10" s="68"/>
      <c r="D10" s="68"/>
      <c r="E10" s="68"/>
      <c r="F10" s="68"/>
      <c r="G10" s="68"/>
      <c r="H10" s="68"/>
      <c r="I10" s="68"/>
      <c r="J10" s="68"/>
      <c r="K10" s="68"/>
      <c r="L10" s="68"/>
      <c r="M10" s="68"/>
      <c r="N10" s="68"/>
      <c r="O10" s="68"/>
    </row>
    <row r="11" spans="1:15" ht="27" customHeight="1">
      <c r="A11" s="68"/>
      <c r="B11" s="68"/>
      <c r="C11" s="68"/>
      <c r="D11" s="68"/>
      <c r="E11" s="68"/>
      <c r="F11" s="68"/>
      <c r="G11" s="68"/>
      <c r="H11" s="68"/>
      <c r="I11" s="68"/>
      <c r="J11" s="68"/>
      <c r="K11" s="68"/>
      <c r="L11" s="68"/>
      <c r="M11" s="68"/>
      <c r="N11" s="68"/>
      <c r="O11" s="68"/>
    </row>
    <row r="12" spans="1:15" ht="27" customHeight="1">
      <c r="A12" s="68"/>
      <c r="B12" s="68"/>
      <c r="C12" s="68"/>
      <c r="D12" s="68"/>
      <c r="E12" s="68"/>
      <c r="F12" s="68"/>
      <c r="G12" s="68"/>
      <c r="H12" s="68"/>
      <c r="I12" s="68"/>
      <c r="J12" s="68"/>
      <c r="K12" s="68"/>
      <c r="L12" s="68"/>
      <c r="M12" s="68"/>
      <c r="N12" s="68"/>
      <c r="O12" s="68"/>
    </row>
    <row r="13" spans="1:15" ht="27" customHeight="1">
      <c r="A13" s="68"/>
      <c r="B13" s="68"/>
      <c r="C13" s="68"/>
      <c r="D13" s="68"/>
      <c r="E13" s="68"/>
      <c r="F13" s="68"/>
      <c r="G13" s="68"/>
      <c r="H13" s="68"/>
      <c r="I13" s="68"/>
      <c r="J13" s="68"/>
      <c r="K13" s="68"/>
      <c r="L13" s="68"/>
      <c r="M13" s="68"/>
      <c r="N13" s="68"/>
      <c r="O13" s="68"/>
    </row>
    <row r="14" spans="1:15" ht="27" customHeight="1">
      <c r="A14" s="68"/>
      <c r="B14" s="68"/>
      <c r="C14" s="68"/>
      <c r="D14" s="68"/>
      <c r="E14" s="68"/>
      <c r="F14" s="68"/>
      <c r="G14" s="68"/>
      <c r="H14" s="68"/>
      <c r="I14" s="68"/>
      <c r="J14" s="68"/>
      <c r="K14" s="68"/>
      <c r="L14" s="68"/>
      <c r="M14" s="68"/>
      <c r="N14" s="68"/>
      <c r="O14" s="68"/>
    </row>
  </sheetData>
  <mergeCells count="17">
    <mergeCell ref="N4:N5"/>
    <mergeCell ref="A2:O2"/>
    <mergeCell ref="N3:O3"/>
    <mergeCell ref="A4:A5"/>
    <mergeCell ref="B4:B5"/>
    <mergeCell ref="C4:C5"/>
    <mergeCell ref="D4:D5"/>
    <mergeCell ref="E4:E5"/>
    <mergeCell ref="F4:F5"/>
    <mergeCell ref="G4:G5"/>
    <mergeCell ref="H4:H5"/>
    <mergeCell ref="O4:O5"/>
    <mergeCell ref="I4:I5"/>
    <mergeCell ref="J4:J5"/>
    <mergeCell ref="K4:K5"/>
    <mergeCell ref="L4:L5"/>
    <mergeCell ref="M4:M5"/>
  </mergeCells>
  <phoneticPr fontId="19" type="noConversion"/>
  <printOptions horizontalCentered="1"/>
  <pageMargins left="0.35" right="0.35" top="0.98" bottom="0.98" header="0.51" footer="0.51"/>
  <pageSetup paperSize="9" firstPageNumber="23" orientation="landscape" useFirstPageNumber="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8"/>
  <sheetViews>
    <sheetView showZeros="0" view="pageBreakPreview" workbookViewId="0">
      <selection activeCell="E9" sqref="E9"/>
    </sheetView>
  </sheetViews>
  <sheetFormatPr defaultColWidth="9" defaultRowHeight="14"/>
  <cols>
    <col min="1" max="1" width="25.58203125" style="67" customWidth="1"/>
    <col min="2" max="2" width="8.58203125" style="98" customWidth="1"/>
    <col min="3" max="3" width="25.75" style="67" customWidth="1"/>
    <col min="4" max="4" width="9.33203125" style="98" customWidth="1"/>
    <col min="5" max="6" width="9.08203125" style="67" customWidth="1"/>
    <col min="7" max="7" width="29.75" style="67" customWidth="1"/>
    <col min="8" max="255" width="9" style="67" customWidth="1"/>
    <col min="256" max="16384" width="9" style="67"/>
  </cols>
  <sheetData>
    <row r="1" spans="1:6" s="24" customFormat="1" ht="21" customHeight="1">
      <c r="A1" s="8" t="s">
        <v>157</v>
      </c>
      <c r="B1" s="99"/>
      <c r="D1" s="99"/>
    </row>
    <row r="2" spans="1:6" s="96" customFormat="1" ht="24.75" customHeight="1">
      <c r="A2" s="246" t="s">
        <v>158</v>
      </c>
      <c r="B2" s="246"/>
      <c r="C2" s="246"/>
      <c r="D2" s="246"/>
      <c r="E2" s="246"/>
      <c r="F2" s="246"/>
    </row>
    <row r="3" spans="1:6" ht="19.5" customHeight="1">
      <c r="F3" s="100" t="s">
        <v>23</v>
      </c>
    </row>
    <row r="4" spans="1:6" s="97" customFormat="1" ht="19.5" customHeight="1">
      <c r="A4" s="247" t="s">
        <v>159</v>
      </c>
      <c r="B4" s="248"/>
      <c r="C4" s="247" t="s">
        <v>160</v>
      </c>
      <c r="D4" s="248"/>
      <c r="E4" s="248"/>
      <c r="F4" s="248"/>
    </row>
    <row r="5" spans="1:6" s="97" customFormat="1" ht="28">
      <c r="A5" s="150" t="s">
        <v>161</v>
      </c>
      <c r="B5" s="150" t="s">
        <v>162</v>
      </c>
      <c r="C5" s="150" t="s">
        <v>161</v>
      </c>
      <c r="D5" s="101" t="s">
        <v>28</v>
      </c>
      <c r="E5" s="102" t="s">
        <v>163</v>
      </c>
      <c r="F5" s="102" t="s">
        <v>164</v>
      </c>
    </row>
    <row r="6" spans="1:6" ht="19.5" customHeight="1">
      <c r="A6" s="103" t="s">
        <v>165</v>
      </c>
      <c r="B6" s="104">
        <f>B7+B8</f>
        <v>17928.189999999999</v>
      </c>
      <c r="C6" s="105" t="s">
        <v>52</v>
      </c>
      <c r="D6" s="106">
        <f>E6+F6</f>
        <v>0</v>
      </c>
      <c r="E6" s="105"/>
      <c r="F6" s="107"/>
    </row>
    <row r="7" spans="1:6" ht="19.5" customHeight="1">
      <c r="A7" s="108" t="s">
        <v>166</v>
      </c>
      <c r="B7" s="162">
        <v>17928.189999999999</v>
      </c>
      <c r="C7" s="31" t="s">
        <v>56</v>
      </c>
      <c r="D7" s="106">
        <f t="shared" ref="D7:D33" si="0">E7+F7</f>
        <v>0</v>
      </c>
      <c r="E7" s="31"/>
      <c r="F7" s="107"/>
    </row>
    <row r="8" spans="1:6" ht="18" customHeight="1">
      <c r="A8" s="108" t="s">
        <v>167</v>
      </c>
      <c r="B8" s="109"/>
      <c r="C8" s="31" t="s">
        <v>60</v>
      </c>
      <c r="D8" s="106">
        <f t="shared" si="0"/>
        <v>0</v>
      </c>
      <c r="E8" s="31"/>
      <c r="F8" s="107"/>
    </row>
    <row r="9" spans="1:6" ht="19.5" customHeight="1">
      <c r="A9" s="108" t="s">
        <v>168</v>
      </c>
      <c r="B9" s="109"/>
      <c r="C9" s="31" t="s">
        <v>64</v>
      </c>
      <c r="D9" s="106">
        <f t="shared" si="0"/>
        <v>17928.189999999999</v>
      </c>
      <c r="E9" s="162">
        <v>17928.189999999999</v>
      </c>
      <c r="F9" s="107"/>
    </row>
    <row r="10" spans="1:6" ht="19.5" customHeight="1">
      <c r="A10" s="108"/>
      <c r="B10" s="109"/>
      <c r="C10" s="31" t="s">
        <v>68</v>
      </c>
      <c r="D10" s="106">
        <f t="shared" si="0"/>
        <v>0</v>
      </c>
      <c r="E10" s="31"/>
      <c r="F10" s="107"/>
    </row>
    <row r="11" spans="1:6" ht="19.5" customHeight="1">
      <c r="A11" s="108"/>
      <c r="B11" s="109"/>
      <c r="C11" s="31" t="s">
        <v>71</v>
      </c>
      <c r="D11" s="106">
        <f t="shared" si="0"/>
        <v>0</v>
      </c>
      <c r="E11" s="31"/>
      <c r="F11" s="107"/>
    </row>
    <row r="12" spans="1:6" ht="19.5" customHeight="1">
      <c r="A12" s="108"/>
      <c r="B12" s="109"/>
      <c r="C12" s="31" t="s">
        <v>74</v>
      </c>
      <c r="D12" s="106">
        <f t="shared" si="0"/>
        <v>0</v>
      </c>
      <c r="E12" s="31"/>
      <c r="F12" s="107"/>
    </row>
    <row r="13" spans="1:6" ht="19.5" customHeight="1">
      <c r="A13" s="108"/>
      <c r="B13" s="109"/>
      <c r="C13" s="31" t="s">
        <v>77</v>
      </c>
      <c r="D13" s="106">
        <f t="shared" si="0"/>
        <v>0</v>
      </c>
      <c r="E13" s="31"/>
      <c r="F13" s="107"/>
    </row>
    <row r="14" spans="1:6" ht="19.5" customHeight="1">
      <c r="A14" s="108"/>
      <c r="B14" s="109"/>
      <c r="C14" s="31" t="s">
        <v>80</v>
      </c>
      <c r="D14" s="106">
        <f t="shared" si="0"/>
        <v>0</v>
      </c>
      <c r="E14" s="31"/>
      <c r="F14" s="107"/>
    </row>
    <row r="15" spans="1:6" ht="19.5" customHeight="1">
      <c r="A15" s="108"/>
      <c r="B15" s="109"/>
      <c r="C15" s="103" t="s">
        <v>83</v>
      </c>
      <c r="D15" s="106">
        <f t="shared" si="0"/>
        <v>0</v>
      </c>
      <c r="E15" s="103"/>
      <c r="F15" s="107"/>
    </row>
    <row r="16" spans="1:6" ht="19.5" customHeight="1">
      <c r="A16" s="108"/>
      <c r="B16" s="109"/>
      <c r="C16" s="103" t="s">
        <v>86</v>
      </c>
      <c r="D16" s="106">
        <f t="shared" si="0"/>
        <v>0</v>
      </c>
      <c r="E16" s="103"/>
      <c r="F16" s="107"/>
    </row>
    <row r="17" spans="1:6" ht="19.5" customHeight="1">
      <c r="A17" s="110"/>
      <c r="B17" s="109"/>
      <c r="C17" s="103" t="s">
        <v>89</v>
      </c>
      <c r="D17" s="106">
        <f t="shared" si="0"/>
        <v>0</v>
      </c>
      <c r="E17" s="103"/>
      <c r="F17" s="107"/>
    </row>
    <row r="18" spans="1:6" ht="19.5" customHeight="1">
      <c r="A18" s="110"/>
      <c r="B18" s="109"/>
      <c r="C18" s="103" t="s">
        <v>92</v>
      </c>
      <c r="D18" s="106">
        <f t="shared" si="0"/>
        <v>0</v>
      </c>
      <c r="E18" s="103"/>
      <c r="F18" s="107"/>
    </row>
    <row r="19" spans="1:6" ht="19.5" customHeight="1">
      <c r="A19" s="110"/>
      <c r="B19" s="109"/>
      <c r="C19" s="111" t="s">
        <v>95</v>
      </c>
      <c r="D19" s="106">
        <f t="shared" si="0"/>
        <v>0</v>
      </c>
      <c r="E19" s="111"/>
      <c r="F19" s="107"/>
    </row>
    <row r="20" spans="1:6" ht="19.5" customHeight="1">
      <c r="A20" s="110"/>
      <c r="B20" s="109"/>
      <c r="C20" s="111" t="s">
        <v>98</v>
      </c>
      <c r="D20" s="106">
        <f t="shared" si="0"/>
        <v>0</v>
      </c>
      <c r="E20" s="111"/>
      <c r="F20" s="107"/>
    </row>
    <row r="21" spans="1:6" ht="19.5" customHeight="1">
      <c r="A21" s="110"/>
      <c r="B21" s="109"/>
      <c r="C21" s="111" t="s">
        <v>101</v>
      </c>
      <c r="D21" s="106">
        <f t="shared" si="0"/>
        <v>0</v>
      </c>
      <c r="E21" s="111"/>
      <c r="F21" s="107"/>
    </row>
    <row r="22" spans="1:6" ht="19.5" customHeight="1">
      <c r="A22" s="110"/>
      <c r="B22" s="109"/>
      <c r="C22" s="111" t="s">
        <v>103</v>
      </c>
      <c r="D22" s="106">
        <f t="shared" si="0"/>
        <v>0</v>
      </c>
      <c r="E22" s="111"/>
      <c r="F22" s="107"/>
    </row>
    <row r="23" spans="1:6" ht="19.5" customHeight="1">
      <c r="A23" s="110"/>
      <c r="B23" s="109"/>
      <c r="C23" s="111" t="s">
        <v>104</v>
      </c>
      <c r="D23" s="106">
        <f t="shared" si="0"/>
        <v>0</v>
      </c>
      <c r="E23" s="111"/>
      <c r="F23" s="107"/>
    </row>
    <row r="24" spans="1:6" ht="19.5" customHeight="1">
      <c r="A24" s="110"/>
      <c r="B24" s="109"/>
      <c r="C24" s="111" t="s">
        <v>105</v>
      </c>
      <c r="D24" s="106">
        <f t="shared" si="0"/>
        <v>0</v>
      </c>
      <c r="E24" s="111"/>
      <c r="F24" s="107"/>
    </row>
    <row r="25" spans="1:6" ht="19.5" customHeight="1">
      <c r="A25" s="110"/>
      <c r="B25" s="109"/>
      <c r="C25" s="103" t="s">
        <v>106</v>
      </c>
      <c r="D25" s="106">
        <f t="shared" si="0"/>
        <v>0</v>
      </c>
      <c r="E25" s="103"/>
      <c r="F25" s="107"/>
    </row>
    <row r="26" spans="1:6" ht="19.5" customHeight="1">
      <c r="A26" s="110"/>
      <c r="B26" s="109"/>
      <c r="C26" s="103" t="s">
        <v>107</v>
      </c>
      <c r="D26" s="106">
        <f t="shared" si="0"/>
        <v>0</v>
      </c>
      <c r="E26" s="103"/>
      <c r="F26" s="107"/>
    </row>
    <row r="27" spans="1:6" ht="19.5" customHeight="1">
      <c r="A27" s="110"/>
      <c r="B27" s="109"/>
      <c r="C27" s="103" t="s">
        <v>108</v>
      </c>
      <c r="D27" s="106">
        <f t="shared" si="0"/>
        <v>0</v>
      </c>
      <c r="E27" s="103"/>
      <c r="F27" s="107"/>
    </row>
    <row r="28" spans="1:6" ht="19.5" customHeight="1">
      <c r="A28" s="110"/>
      <c r="B28" s="109"/>
      <c r="C28" s="103" t="s">
        <v>109</v>
      </c>
      <c r="D28" s="106">
        <f t="shared" si="0"/>
        <v>0</v>
      </c>
      <c r="E28" s="103"/>
      <c r="F28" s="107"/>
    </row>
    <row r="29" spans="1:6" ht="19.5" customHeight="1">
      <c r="A29" s="110"/>
      <c r="B29" s="109"/>
      <c r="C29" s="103" t="s">
        <v>110</v>
      </c>
      <c r="D29" s="106">
        <f t="shared" si="0"/>
        <v>0</v>
      </c>
      <c r="E29" s="112"/>
      <c r="F29" s="107"/>
    </row>
    <row r="30" spans="1:6" ht="19.5" customHeight="1">
      <c r="A30" s="110"/>
      <c r="B30" s="109"/>
      <c r="C30" s="112" t="s">
        <v>111</v>
      </c>
      <c r="D30" s="106">
        <f t="shared" si="0"/>
        <v>0</v>
      </c>
      <c r="E30" s="105"/>
      <c r="F30" s="107"/>
    </row>
    <row r="31" spans="1:6" ht="19.5" customHeight="1">
      <c r="A31" s="110"/>
      <c r="B31" s="109"/>
      <c r="C31" s="105" t="s">
        <v>112</v>
      </c>
      <c r="D31" s="106">
        <f t="shared" si="0"/>
        <v>0</v>
      </c>
      <c r="E31" s="31"/>
      <c r="F31" s="107"/>
    </row>
    <row r="32" spans="1:6" ht="19.5" customHeight="1">
      <c r="A32" s="110"/>
      <c r="B32" s="109"/>
      <c r="C32" s="31" t="s">
        <v>113</v>
      </c>
      <c r="D32" s="106">
        <f t="shared" si="0"/>
        <v>0</v>
      </c>
      <c r="E32" s="105"/>
      <c r="F32" s="107"/>
    </row>
    <row r="33" spans="1:6" ht="19.5" customHeight="1">
      <c r="A33" s="110"/>
      <c r="B33" s="109"/>
      <c r="C33" s="105" t="s">
        <v>114</v>
      </c>
      <c r="D33" s="106">
        <f t="shared" si="0"/>
        <v>0</v>
      </c>
      <c r="E33" s="105"/>
      <c r="F33" s="107"/>
    </row>
    <row r="34" spans="1:6" ht="19.5" customHeight="1">
      <c r="A34" s="110"/>
      <c r="B34" s="109"/>
      <c r="C34" s="105" t="s">
        <v>115</v>
      </c>
      <c r="D34" s="113"/>
      <c r="E34" s="114"/>
      <c r="F34" s="107"/>
    </row>
    <row r="35" spans="1:6" ht="19.5" customHeight="1">
      <c r="A35" s="110"/>
      <c r="B35" s="109"/>
      <c r="C35" s="105" t="s">
        <v>116</v>
      </c>
      <c r="D35" s="113"/>
      <c r="E35" s="114"/>
      <c r="F35" s="107"/>
    </row>
    <row r="36" spans="1:6" ht="19.5" customHeight="1">
      <c r="A36" s="151" t="s">
        <v>117</v>
      </c>
      <c r="B36" s="115">
        <f>B6+B9</f>
        <v>17928.189999999999</v>
      </c>
      <c r="C36" s="151" t="s">
        <v>118</v>
      </c>
      <c r="D36" s="106">
        <f>E36+F36</f>
        <v>17928.189999999999</v>
      </c>
      <c r="E36" s="116">
        <f>SUM(E6:E34)</f>
        <v>17928.189999999999</v>
      </c>
      <c r="F36" s="116">
        <f>SUM(F6:F34)</f>
        <v>0</v>
      </c>
    </row>
    <row r="37" spans="1:6" ht="19.5" customHeight="1">
      <c r="A37" s="249" t="s">
        <v>169</v>
      </c>
      <c r="B37" s="249"/>
      <c r="C37" s="249"/>
      <c r="D37" s="249"/>
      <c r="E37" s="249"/>
      <c r="F37" s="249"/>
    </row>
    <row r="38" spans="1:6" ht="21" customHeight="1"/>
    <row r="39" spans="1:6" ht="21" customHeight="1"/>
    <row r="40" spans="1:6" ht="21" customHeight="1"/>
    <row r="41" spans="1:6" ht="21" customHeight="1"/>
    <row r="42" spans="1:6" ht="21" customHeight="1"/>
    <row r="43" spans="1:6" ht="21" customHeight="1"/>
    <row r="44" spans="1:6" ht="21" customHeight="1"/>
    <row r="45" spans="1:6" ht="21" customHeight="1"/>
    <row r="46" spans="1:6" ht="21" customHeight="1"/>
    <row r="47" spans="1:6" ht="21" customHeight="1"/>
    <row r="48" spans="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19.899999999999999" customHeight="1"/>
    <row r="236" ht="19.899999999999999" customHeight="1"/>
    <row r="237" ht="19.899999999999999" customHeight="1"/>
    <row r="238" ht="19.899999999999999" customHeight="1"/>
  </sheetData>
  <mergeCells count="4">
    <mergeCell ref="A2:F2"/>
    <mergeCell ref="A4:B4"/>
    <mergeCell ref="C4:F4"/>
    <mergeCell ref="A37:F37"/>
  </mergeCells>
  <phoneticPr fontId="19" type="noConversion"/>
  <conditionalFormatting sqref="A6:A16">
    <cfRule type="cellIs" dxfId="2" priority="1" stopIfTrue="1" operator="equal">
      <formula>0</formula>
    </cfRule>
  </conditionalFormatting>
  <printOptions horizontalCentered="1"/>
  <pageMargins left="0.35" right="0.35" top="0.71" bottom="0.47" header="0.51" footer="0.31"/>
  <pageSetup paperSize="9" firstPageNumber="24"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
  <sheetViews>
    <sheetView showZeros="0" workbookViewId="0">
      <selection activeCell="C11" sqref="C11"/>
    </sheetView>
  </sheetViews>
  <sheetFormatPr defaultColWidth="6.83203125" defaultRowHeight="23.25" customHeight="1"/>
  <cols>
    <col min="1" max="1" width="15.58203125" style="66" customWidth="1"/>
    <col min="2" max="2" width="21" style="66" customWidth="1"/>
    <col min="3" max="3" width="18.5" style="66" customWidth="1"/>
    <col min="4" max="4" width="28.83203125" style="66" customWidth="1"/>
    <col min="5" max="5" width="30.08203125" style="66" customWidth="1"/>
    <col min="6" max="16384" width="6.83203125" style="66"/>
  </cols>
  <sheetData>
    <row r="1" spans="1:5" s="24" customFormat="1" ht="23.25" customHeight="1">
      <c r="A1" s="8" t="s">
        <v>170</v>
      </c>
    </row>
    <row r="2" spans="1:5" ht="30" customHeight="1">
      <c r="A2" s="250" t="s">
        <v>171</v>
      </c>
      <c r="B2" s="250"/>
      <c r="C2" s="250"/>
      <c r="D2" s="250"/>
      <c r="E2" s="250"/>
    </row>
    <row r="3" spans="1:5" ht="23.25" customHeight="1">
      <c r="A3" s="67"/>
      <c r="E3" s="70" t="s">
        <v>23</v>
      </c>
    </row>
    <row r="4" spans="1:5" s="90" customFormat="1" ht="35.15" customHeight="1">
      <c r="A4" s="25" t="s">
        <v>122</v>
      </c>
      <c r="B4" s="25" t="s">
        <v>123</v>
      </c>
      <c r="C4" s="92" t="s">
        <v>28</v>
      </c>
      <c r="D4" s="25" t="s">
        <v>34</v>
      </c>
      <c r="E4" s="92" t="s">
        <v>172</v>
      </c>
    </row>
    <row r="5" spans="1:5" s="91" customFormat="1" ht="23.25" customHeight="1">
      <c r="A5" s="75"/>
      <c r="B5" s="93" t="s">
        <v>28</v>
      </c>
      <c r="C5" s="95">
        <f>C8+C9</f>
        <v>17928.189999999999</v>
      </c>
      <c r="D5" s="95">
        <f>D8+D9</f>
        <v>12825.57</v>
      </c>
      <c r="E5" s="95">
        <f>E8+E9</f>
        <v>5102.62</v>
      </c>
    </row>
    <row r="6" spans="1:5" ht="23.25" customHeight="1">
      <c r="A6" s="160">
        <v>204</v>
      </c>
      <c r="B6" s="200" t="s">
        <v>436</v>
      </c>
      <c r="C6" s="202">
        <v>17928.189999999999</v>
      </c>
      <c r="D6" s="203">
        <v>12825.57</v>
      </c>
      <c r="E6" s="203">
        <v>5102.62</v>
      </c>
    </row>
    <row r="7" spans="1:5" ht="23.25" customHeight="1">
      <c r="A7" s="160">
        <v>20402</v>
      </c>
      <c r="B7" s="201" t="s">
        <v>437</v>
      </c>
      <c r="C7" s="202">
        <v>17928.189999999999</v>
      </c>
      <c r="D7" s="203">
        <v>12825.57</v>
      </c>
      <c r="E7" s="203">
        <v>5102.62</v>
      </c>
    </row>
    <row r="8" spans="1:5" ht="23.25" customHeight="1">
      <c r="A8" s="160" t="s">
        <v>334</v>
      </c>
      <c r="B8" s="161" t="s">
        <v>335</v>
      </c>
      <c r="C8" s="95">
        <f>D8+E8</f>
        <v>12102.83</v>
      </c>
      <c r="D8" s="162">
        <v>12102.83</v>
      </c>
      <c r="E8" s="81"/>
    </row>
    <row r="9" spans="1:5" ht="23.25" customHeight="1">
      <c r="A9" s="160" t="s">
        <v>336</v>
      </c>
      <c r="B9" s="161" t="s">
        <v>337</v>
      </c>
      <c r="C9" s="95">
        <f>D9+E9</f>
        <v>5825.36</v>
      </c>
      <c r="D9" s="162">
        <v>722.74</v>
      </c>
      <c r="E9" s="162">
        <v>5102.62</v>
      </c>
    </row>
    <row r="10" spans="1:5" ht="23.25" customHeight="1">
      <c r="A10" s="81"/>
      <c r="B10" s="81"/>
      <c r="C10" s="95">
        <f t="shared" ref="C10:C13" si="0">D10+E10</f>
        <v>0</v>
      </c>
      <c r="D10" s="81"/>
      <c r="E10" s="81"/>
    </row>
    <row r="11" spans="1:5" ht="23.25" customHeight="1">
      <c r="A11" s="81"/>
      <c r="B11" s="81"/>
      <c r="C11" s="95">
        <f t="shared" si="0"/>
        <v>0</v>
      </c>
      <c r="D11" s="81"/>
      <c r="E11" s="81"/>
    </row>
    <row r="12" spans="1:5" ht="23.25" customHeight="1">
      <c r="A12" s="81"/>
      <c r="B12" s="81"/>
      <c r="C12" s="95">
        <f t="shared" si="0"/>
        <v>0</v>
      </c>
      <c r="D12" s="81"/>
      <c r="E12" s="81"/>
    </row>
    <row r="13" spans="1:5" ht="23.25" customHeight="1">
      <c r="A13" s="81"/>
      <c r="B13" s="81"/>
      <c r="C13" s="95">
        <f t="shared" si="0"/>
        <v>0</v>
      </c>
      <c r="D13" s="81"/>
      <c r="E13" s="81"/>
    </row>
    <row r="14" spans="1:5" ht="29.25" customHeight="1">
      <c r="A14" s="251" t="s">
        <v>173</v>
      </c>
      <c r="B14" s="251"/>
      <c r="C14" s="251"/>
      <c r="D14" s="251"/>
      <c r="E14" s="251"/>
    </row>
    <row r="15" spans="1:5" ht="20.149999999999999" customHeight="1">
      <c r="A15" s="252"/>
      <c r="B15" s="253"/>
      <c r="C15" s="253"/>
      <c r="D15" s="253"/>
      <c r="E15" s="253"/>
    </row>
  </sheetData>
  <mergeCells count="3">
    <mergeCell ref="A2:E2"/>
    <mergeCell ref="A14:E14"/>
    <mergeCell ref="A15:E15"/>
  </mergeCells>
  <phoneticPr fontId="19" type="noConversion"/>
  <printOptions horizontalCentered="1"/>
  <pageMargins left="0.35" right="0.35" top="0.98" bottom="0.98" header="0.51" footer="0.51"/>
  <pageSetup paperSize="9" firstPageNumber="25" orientation="landscape" useFirstPageNumber="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ScaleCrop>false</ScaleCrop>
  <HeadingPairs>
    <vt:vector size="4" baseType="variant">
      <vt:variant>
        <vt:lpstr>工作表</vt:lpstr>
      </vt:variant>
      <vt:variant>
        <vt:i4>19</vt:i4>
      </vt:variant>
      <vt:variant>
        <vt:lpstr>命名范围</vt:lpstr>
      </vt:variant>
      <vt:variant>
        <vt:i4>1</vt:i4>
      </vt:variant>
    </vt:vector>
  </HeadingPairs>
  <TitlesOfParts>
    <vt:vector size="20" baseType="lpstr">
      <vt:lpstr>目录</vt:lpstr>
      <vt:lpstr>1.部门收支总表（批复表）</vt:lpstr>
      <vt:lpstr>2.部门收支总表</vt:lpstr>
      <vt:lpstr>3.部门收入总表</vt:lpstr>
      <vt:lpstr>4.部门支出总表</vt:lpstr>
      <vt:lpstr>5.部门支出总表（部门预算经济分类）</vt:lpstr>
      <vt:lpstr>6.部门支出总表（政府预算经济分类）</vt:lpstr>
      <vt:lpstr>7.财政拨款收支总表</vt:lpstr>
      <vt:lpstr>8.财政拨款支出表</vt:lpstr>
      <vt:lpstr>9.一般公共预算拨款支出表</vt:lpstr>
      <vt:lpstr>10.一般公共预算基本支出表</vt:lpstr>
      <vt:lpstr>11.一般公共预算基本支出表（经济分类）</vt:lpstr>
      <vt:lpstr>12..政府性基金预算支出表（按部门预算经济分类）</vt:lpstr>
      <vt:lpstr>13.政府性基金预算支出表（按政府预算经济分类）</vt:lpstr>
      <vt:lpstr>14.一般公共预算“三公”经费支出表</vt:lpstr>
      <vt:lpstr>15.专项业务经费（批复表）</vt:lpstr>
      <vt:lpstr>16.项目表（批复表）</vt:lpstr>
      <vt:lpstr>17.项目绩效表</vt:lpstr>
      <vt:lpstr>18.整体绩效表</vt:lpstr>
      <vt:lpstr>目录!Print_Area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王建辉</dc:creator>
  <cp:lastModifiedBy>罗军</cp:lastModifiedBy>
  <cp:revision>1</cp:revision>
  <cp:lastPrinted>2021-02-04T03:16:32Z</cp:lastPrinted>
  <dcterms:created xsi:type="dcterms:W3CDTF">2015-04-15T03:34:12Z</dcterms:created>
  <dcterms:modified xsi:type="dcterms:W3CDTF">2022-09-09T07:55:00Z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